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zucman/Dropbox/Dubai/OnlineFiles/May2022/"/>
    </mc:Choice>
  </mc:AlternateContent>
  <xr:revisionPtr revIDLastSave="0" documentId="13_ncr:1_{403A70A4-CEFE-F64D-88DD-3A80279A8290}" xr6:coauthVersionLast="47" xr6:coauthVersionMax="47" xr10:uidLastSave="{00000000-0000-0000-0000-000000000000}"/>
  <bookViews>
    <workbookView xWindow="0" yWindow="500" windowWidth="32000" windowHeight="16260" xr2:uid="{00000000-000D-0000-FFFF-FFFF00000000}"/>
  </bookViews>
  <sheets>
    <sheet name="aggregated_info" sheetId="1" r:id="rId1"/>
    <sheet name="Variables descriptio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7" i="1" l="1"/>
  <c r="F137" i="1"/>
  <c r="F47" i="1"/>
  <c r="O6" i="1"/>
  <c r="O7" i="1"/>
  <c r="O10" i="1"/>
  <c r="O11" i="1"/>
  <c r="O12" i="1"/>
  <c r="O13" i="1"/>
  <c r="O14" i="1"/>
  <c r="O15" i="1"/>
  <c r="O16" i="1"/>
  <c r="O17" i="1"/>
  <c r="O18" i="1"/>
  <c r="O19" i="1"/>
  <c r="O21" i="1"/>
  <c r="O22" i="1"/>
  <c r="O23" i="1"/>
  <c r="O28" i="1"/>
  <c r="O29" i="1"/>
  <c r="O30" i="1"/>
  <c r="O31" i="1"/>
  <c r="O32" i="1"/>
  <c r="O33" i="1"/>
  <c r="O35" i="1"/>
  <c r="O37" i="1"/>
  <c r="O38" i="1"/>
  <c r="O39" i="1"/>
  <c r="O42" i="1"/>
  <c r="O43" i="1"/>
  <c r="O44" i="1"/>
  <c r="O45" i="1"/>
  <c r="O46" i="1"/>
  <c r="O49" i="1"/>
  <c r="O51" i="1"/>
  <c r="O52" i="1"/>
  <c r="O54" i="1"/>
  <c r="O55" i="1"/>
  <c r="O56" i="1"/>
  <c r="O57" i="1"/>
  <c r="O58" i="1"/>
  <c r="O59" i="1"/>
  <c r="O61" i="1"/>
  <c r="O62" i="1"/>
  <c r="O63" i="1"/>
  <c r="O64" i="1"/>
  <c r="O67" i="1"/>
  <c r="O68" i="1"/>
  <c r="O69" i="1"/>
  <c r="O70" i="1"/>
  <c r="O72" i="1"/>
  <c r="O73" i="1"/>
  <c r="O74" i="1"/>
  <c r="O76" i="1"/>
  <c r="O79" i="1"/>
  <c r="O84" i="1"/>
  <c r="O85" i="1"/>
  <c r="O87" i="1"/>
  <c r="O88" i="1"/>
  <c r="O89" i="1"/>
  <c r="O90" i="1"/>
  <c r="O91" i="1"/>
  <c r="O93" i="1"/>
  <c r="O95" i="1"/>
  <c r="O96" i="1"/>
  <c r="O97" i="1"/>
  <c r="O98" i="1"/>
  <c r="O99" i="1"/>
  <c r="O100" i="1"/>
  <c r="O102" i="1"/>
  <c r="O103" i="1"/>
  <c r="O104" i="1"/>
  <c r="O105" i="1"/>
  <c r="O108" i="1"/>
  <c r="O110" i="1"/>
  <c r="O111" i="1"/>
  <c r="O113" i="1"/>
  <c r="O114" i="1"/>
  <c r="O116" i="1"/>
  <c r="O119" i="1"/>
  <c r="O121" i="1"/>
  <c r="O122" i="1"/>
  <c r="O123" i="1"/>
  <c r="O126" i="1"/>
  <c r="O127" i="1"/>
  <c r="O128" i="1"/>
  <c r="O131" i="1"/>
  <c r="O132" i="1"/>
  <c r="O133" i="1"/>
  <c r="O135" i="1"/>
  <c r="O136" i="1"/>
  <c r="O137" i="1"/>
  <c r="O138" i="1"/>
  <c r="O139" i="1"/>
  <c r="O140" i="1"/>
  <c r="O141" i="1"/>
  <c r="O142" i="1"/>
  <c r="O145" i="1"/>
  <c r="O146" i="1"/>
  <c r="O147" i="1"/>
  <c r="O148" i="1"/>
  <c r="O150" i="1"/>
  <c r="O151" i="1"/>
  <c r="O152" i="1"/>
  <c r="O153" i="1"/>
  <c r="O154" i="1"/>
  <c r="O159" i="1"/>
  <c r="O161" i="1"/>
  <c r="O162" i="1"/>
  <c r="O164" i="1"/>
  <c r="O165" i="1"/>
  <c r="O166" i="1"/>
  <c r="O167" i="1"/>
  <c r="O168" i="1"/>
  <c r="O169" i="1"/>
  <c r="O171" i="1"/>
  <c r="O172" i="1"/>
  <c r="O173" i="1"/>
  <c r="O174" i="1"/>
  <c r="O175" i="1"/>
  <c r="O176" i="1"/>
  <c r="O177" i="1"/>
  <c r="O178" i="1"/>
  <c r="O179" i="1"/>
  <c r="O180" i="1"/>
  <c r="O182" i="1"/>
  <c r="O183" i="1"/>
  <c r="O184" i="1"/>
  <c r="O185" i="1"/>
  <c r="O187" i="1"/>
  <c r="O188" i="1"/>
  <c r="O189" i="1"/>
  <c r="O190" i="1"/>
  <c r="O191" i="1"/>
  <c r="O192" i="1"/>
  <c r="O193" i="1"/>
  <c r="O194" i="1"/>
  <c r="O195" i="1"/>
  <c r="O197" i="1"/>
  <c r="O198" i="1"/>
  <c r="O199" i="1"/>
  <c r="O200" i="1"/>
  <c r="O201" i="1"/>
  <c r="O5" i="1"/>
  <c r="O3" i="1"/>
  <c r="F31" i="1"/>
  <c r="F97" i="1"/>
  <c r="F75" i="1"/>
  <c r="F79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9" i="1"/>
  <c r="F70" i="1"/>
  <c r="F71" i="1"/>
  <c r="F72" i="1"/>
  <c r="F73" i="1"/>
  <c r="F74" i="1"/>
  <c r="F76" i="1"/>
  <c r="F77" i="1"/>
  <c r="F78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4" i="1"/>
  <c r="F195" i="1"/>
  <c r="F196" i="1"/>
  <c r="F197" i="1"/>
  <c r="F198" i="1"/>
  <c r="F199" i="1"/>
  <c r="F200" i="1"/>
  <c r="F201" i="1"/>
  <c r="F5" i="1"/>
  <c r="F3" i="1"/>
</calcChain>
</file>

<file path=xl/sharedStrings.xml><?xml version="1.0" encoding="utf-8"?>
<sst xmlns="http://schemas.openxmlformats.org/spreadsheetml/2006/main" count="1574" uniqueCount="256">
  <si>
    <t>Afghanistan</t>
  </si>
  <si>
    <t>Albania</t>
  </si>
  <si>
    <t>Algeria</t>
  </si>
  <si>
    <t>American Samoa</t>
  </si>
  <si>
    <t>Andorra</t>
  </si>
  <si>
    <t>Angola</t>
  </si>
  <si>
    <t>Antigua &amp;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</si>
  <si>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</si>
  <si>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</si>
  <si>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</si>
  <si>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</si>
  <si>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</si>
  <si>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</si>
  <si>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</si>
  <si>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</si>
  <si>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</si>
  <si>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</si>
  <si>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</si>
  <si>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</si>
  <si>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</si>
  <si>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</si>
  <si>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</si>
  <si>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</si>
  <si>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</si>
  <si>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</si>
  <si>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</si>
  <si>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British Virgin Islands</t>
  </si>
  <si>
    <t>Brunei</t>
  </si>
  <si>
    <t>Bulgaria</t>
  </si>
  <si>
    <t>Burkina Faso</t>
  </si>
  <si>
    <t>Burundi</t>
  </si>
  <si>
    <t>Cambodia</t>
  </si>
  <si>
    <t>Cameroon</t>
  </si>
  <si>
    <t>Canada</t>
  </si>
  <si>
    <t>Cayman Islands</t>
  </si>
  <si>
    <t>Central African Republic</t>
  </si>
  <si>
    <t>Chad</t>
  </si>
  <si>
    <t>Chile</t>
  </si>
  <si>
    <t>China</t>
  </si>
  <si>
    <t>Colombia</t>
  </si>
  <si>
    <t>Comoros Islands</t>
  </si>
  <si>
    <t>Congo, Republic Of</t>
  </si>
  <si>
    <t>Cook Islands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</si>
  <si>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</si>
  <si>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</si>
  <si>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</si>
  <si>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</si>
  <si>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</si>
  <si>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</si>
  <si>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</si>
  <si>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</si>
  <si>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</si>
  <si>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</si>
  <si>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</si>
  <si>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</si>
  <si>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Eritrea</t>
  </si>
  <si>
    <t>Estonia</t>
  </si>
  <si>
    <t>Eswatini</t>
  </si>
  <si>
    <t>Ethiopia</t>
  </si>
  <si>
    <t>Faroe Islands</t>
  </si>
  <si>
    <t>Fiji</t>
  </si>
  <si>
    <t>Finland</t>
  </si>
  <si>
    <t>Foreign Governmental Organisation</t>
  </si>
  <si>
    <t>France</t>
  </si>
  <si>
    <t>Gabon</t>
  </si>
  <si>
    <t>Gambia</t>
  </si>
  <si>
    <t>Georgia</t>
  </si>
  <si>
    <t>Germany</t>
  </si>
  <si>
    <t>Ghana</t>
  </si>
  <si>
    <t>Gibraltar</t>
  </si>
  <si>
    <t>Greece</t>
  </si>
  <si>
    <t>Grenada</t>
  </si>
  <si>
    <t>Guatemala</t>
  </si>
  <si>
    <t>Guernsey</t>
  </si>
  <si>
    <t>Guinea</t>
  </si>
  <si>
    <t>Guinea-Bissau</t>
  </si>
  <si>
    <t>Guyana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</si>
  <si>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</si>
  <si>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</si>
  <si>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</si>
  <si>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</si>
  <si>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</si>
  <si>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</si>
  <si>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</si>
  <si>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</si>
  <si>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</si>
  <si>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Isle Of Man</t>
  </si>
  <si>
    <t>Italy</t>
  </si>
  <si>
    <t>Ivory Coast</t>
  </si>
  <si>
    <t>Jamaica</t>
  </si>
  <si>
    <t>Japan</t>
  </si>
  <si>
    <t>Jersey</t>
  </si>
  <si>
    <t>Jordan</t>
  </si>
  <si>
    <t>Kazakhstan</t>
  </si>
  <si>
    <t>Kenya</t>
  </si>
  <si>
    <t>Kosovo</t>
  </si>
  <si>
    <t>Kuwait</t>
  </si>
  <si>
    <t>Kyrgistan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</si>
  <si>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</si>
  <si>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</si>
  <si>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</si>
  <si>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</si>
  <si>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</si>
  <si>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</si>
  <si>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</si>
  <si>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</si>
  <si>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</t>
  </si>
  <si>
    <t>Macedonia</t>
  </si>
  <si>
    <t>Madagascar</t>
  </si>
  <si>
    <t>Malawi</t>
  </si>
  <si>
    <t>Malaysia</t>
  </si>
  <si>
    <t>Maldives</t>
  </si>
  <si>
    <t>Mali</t>
  </si>
  <si>
    <t>Malta</t>
  </si>
  <si>
    <t>Mauritania</t>
  </si>
  <si>
    <t>Mauritius</t>
  </si>
  <si>
    <t>Mexico</t>
  </si>
  <si>
    <t>Moldova</t>
  </si>
  <si>
    <t>Monaco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</si>
  <si>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</si>
  <si>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</si>
  <si>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</si>
  <si>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</si>
  <si>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</si>
  <si>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</si>
  <si>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</si>
  <si>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</si>
  <si>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</si>
  <si>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</si>
  <si>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</t>
  </si>
  <si>
    <t>Nigeria</t>
  </si>
  <si>
    <t>North Korea</t>
  </si>
  <si>
    <t>Norway</t>
  </si>
  <si>
    <t>Oman</t>
  </si>
  <si>
    <t>Pakistan</t>
  </si>
  <si>
    <t>Palestine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</si>
  <si>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</si>
  <si>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</si>
  <si>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</si>
  <si>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</si>
  <si>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</si>
  <si>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</si>
  <si>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</si>
  <si>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</si>
  <si>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</si>
  <si>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</si>
  <si>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</t>
  </si>
  <si>
    <t>Rwanda</t>
  </si>
  <si>
    <t>Saint Kitts And Nevis</t>
  </si>
  <si>
    <t>Saint Lucia</t>
  </si>
  <si>
    <t>Saint Vincent &amp; The Grenadines</t>
  </si>
  <si>
    <t>Samoa</t>
  </si>
  <si>
    <t>San Marino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</si>
  <si>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</si>
  <si>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</si>
  <si>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</si>
  <si>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</si>
  <si>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</si>
  <si>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</si>
  <si>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</si>
  <si>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</si>
  <si>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Somalia</t>
  </si>
  <si>
    <t>South Africa</t>
  </si>
  <si>
    <t>South Korea</t>
  </si>
  <si>
    <t>Southern Sudan</t>
  </si>
  <si>
    <t>Spain</t>
  </si>
  <si>
    <t>Sri Lanka</t>
  </si>
  <si>
    <t>Sudan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</si>
  <si>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</si>
  <si>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</si>
  <si>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</si>
  <si>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</si>
  <si>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</si>
  <si>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</si>
  <si>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</si>
  <si>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</si>
  <si>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Trinidad &amp; Tobago</t>
  </si>
  <si>
    <t>Tunisia</t>
  </si>
  <si>
    <t>Turkey</t>
  </si>
  <si>
    <t>Turkmenistan</t>
  </si>
  <si>
    <t>Turks And Caicos Islands</t>
  </si>
  <si>
    <t>USA</t>
  </si>
  <si>
    <t>Uganda</t>
  </si>
  <si>
    <t>Ukraine</t>
  </si>
  <si>
    <t>United Arab Emirates</t>
  </si>
  <si>
    <t>United Kingdom</t>
  </si>
  <si>
    <t>Unknown Background (Firm)</t>
  </si>
  <si>
    <t>Unknown Background (Person)</t>
  </si>
  <si>
    <t>Uruguay</t>
  </si>
  <si>
    <t>Uzbekistan</t>
  </si>
  <si>
    <t>Vanuatu</t>
  </si>
  <si>
    <t>Venezuela</t>
  </si>
  <si>
    <t>Vietnam</t>
  </si>
  <si>
    <t>World</t>
  </si>
  <si>
    <t>Yemen</t>
  </si>
  <si>
    <t>Zambia</t>
  </si>
  <si>
    <t>Zimbabwe</t>
  </si>
  <si>
    <t>Unique Owners</t>
  </si>
  <si>
    <t>Unique Properties</t>
  </si>
  <si>
    <t>Number of firms</t>
  </si>
  <si>
    <t>Mean Age</t>
  </si>
  <si>
    <t>Number with age variable</t>
  </si>
  <si>
    <t>Born 1985 or later (34 or younger)</t>
  </si>
  <si>
    <t>Born 1959 or earlier (60 or older)</t>
  </si>
  <si>
    <t>Middle age (35 to 59)</t>
  </si>
  <si>
    <t>Number with gender variable</t>
  </si>
  <si>
    <t>Number of females</t>
  </si>
  <si>
    <t>Mean Property value</t>
  </si>
  <si>
    <t>Median Property Value</t>
  </si>
  <si>
    <t>Properties in Dubai Marina</t>
  </si>
  <si>
    <t>Properties in Palm Jumeirah</t>
  </si>
  <si>
    <t>Number of villas</t>
  </si>
  <si>
    <t>Number of buildings</t>
  </si>
  <si>
    <t>Democratic Rep, Of Congo</t>
  </si>
  <si>
    <t>Zero</t>
  </si>
  <si>
    <t>Less than five</t>
  </si>
  <si>
    <t>Anonymized</t>
  </si>
  <si>
    <t>GDP (current USD, 2018 or latest available - for coverage)</t>
  </si>
  <si>
    <t>Total Property Values</t>
  </si>
  <si>
    <t>Total Property Value / GDP</t>
  </si>
  <si>
    <t>Female share</t>
  </si>
  <si>
    <t>No firm</t>
  </si>
  <si>
    <t>Share of total values owned by top 10% owners</t>
  </si>
  <si>
    <t>Share of total values owned by top 1% owners</t>
  </si>
  <si>
    <t>Share of total values owned by top 1% persons</t>
  </si>
  <si>
    <t>Share of total values owned by top 1% firms</t>
  </si>
  <si>
    <t>Share of total values owned by top 10% persons</t>
  </si>
  <si>
    <t>Share of total values owned by top 10% firms</t>
  </si>
  <si>
    <t>No person</t>
  </si>
  <si>
    <t>Variable name:</t>
  </si>
  <si>
    <t>Description of the variable:</t>
  </si>
  <si>
    <t>Number of unique owners per country (including both firms and persons)</t>
  </si>
  <si>
    <t>Number of unique properties per country</t>
  </si>
  <si>
    <t>Total value of the properties per country in current USD</t>
  </si>
  <si>
    <t>Total propertu value as a share of GDP</t>
  </si>
  <si>
    <t>Mean property valie in current USD</t>
  </si>
  <si>
    <t>Number of unique firms per country</t>
  </si>
  <si>
    <t>Mean age of the persons (NB:  we do not have age information for all persons)</t>
  </si>
  <si>
    <t>Number of unique persons with an age variable</t>
  </si>
  <si>
    <t>Number of uniquer persons aged 34 or under</t>
  </si>
  <si>
    <t>Number of uniquer persons aged 60 or older</t>
  </si>
  <si>
    <t>Number of uniquer persons aged between 35 and 59</t>
  </si>
  <si>
    <t>Share of female among unique persons for which we have a gender variable</t>
  </si>
  <si>
    <t xml:space="preserve">Number of unique female persons </t>
  </si>
  <si>
    <t>Number of unique persons with a gender variable</t>
  </si>
  <si>
    <t>Number of properties located in Dubai Marina</t>
  </si>
  <si>
    <t>Number of properties located in Palm Jumeirah</t>
  </si>
  <si>
    <t>Share of the country's total value of properties owned by the top 10% owners (i.e., both firms and persons) who owns the most Dubai properties in terms of value</t>
  </si>
  <si>
    <t>Share of the country's total value of properties owned by the top 10% persons who owns the most Dubai properties in terms of value</t>
  </si>
  <si>
    <t>Share of the country's total value of properties owned by the top 10% firms who owns the most Dubai properties in terms of value</t>
  </si>
  <si>
    <t>Share of the country's total value of properties owned by the top 1% owners (i.e., both firms and persons) who owns the most Dubai properties in terms of value</t>
  </si>
  <si>
    <t>Share of the country's total value of properties owned by the top 1% persons who owns the most Dubai properties in terms of value</t>
  </si>
  <si>
    <t>Share of the country's total value of properties owned by the top 1% owners who owns the most Dubai properties in terms of value</t>
  </si>
  <si>
    <t>Median property value in current USD</t>
  </si>
  <si>
    <t>GDP</t>
  </si>
  <si>
    <t>Gross Domestic Product of the country (current USD, 2018 or latest available - for coverage) Sources: World Bank, CIA Factbook, local statistical agencies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</si>
</sst>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USD]\ 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18" fillId="0" borderId="0" xfId="0" applyFont="1" applyFill="1"/>
    <xf numFmtId="0" fontId="0" fillId="0" borderId="0" xfId="0" applyFill="1"/>
    <xf numFmtId="0" fontId="0" fillId="0" borderId="0" xfId="0" applyFill="1" applyAlignment="1">
      <alignment horizontal="right"/>
    </xf>
    <xf numFmtId="0" fontId="18" fillId="0" borderId="0" xfId="0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164" fontId="18" fillId="0" borderId="0" xfId="0" applyNumberFormat="1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165" fontId="18" fillId="0" borderId="0" xfId="0" applyNumberFormat="1" applyFont="1" applyFill="1" applyAlignment="1">
      <alignment horizontal="right"/>
    </xf>
    <xf numFmtId="11" fontId="0" fillId="0" borderId="0" xfId="0" applyNumberFormat="1"/>
    <xf numFmtId="10" fontId="0" fillId="0" borderId="0" xfId="0" applyNumberFormat="1"/>
    <xf numFmtId="9" fontId="0" fillId="0" borderId="0" xfId="0" applyNumberFormat="1" applyFill="1" applyAlignment="1">
      <alignment horizontal="right"/>
    </xf>
    <xf numFmtId="9" fontId="0" fillId="0" borderId="0" xfId="42" applyFont="1" applyFill="1"/>
    <xf numFmtId="0" fontId="19" fillId="0" borderId="0" xfId="0" applyFont="1"/>
    <xf numFmtId="0" fontId="16" fillId="0" borderId="0" xfId="0" applyFont="1" applyFill="1"/>
    <xf numFmtId="0" fontId="16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01"/>
  <sheetViews>
    <sheetView tabSelected="1" workbookViewId="0">
      <selection activeCell="D3" sqref="D3"/>
    </sheetView>
  </sheetViews>
  <sheetFormatPr baseColWidth="10" defaultColWidth="15.5" defaultRowHeight="15" x14ac:dyDescent="0.2"/>
  <cols>
    <col min="1" max="3" width="15.5" style="2"/>
    <col min="4" max="4" width="18.5" style="2" bestFit="1" customWidth="1"/>
    <col min="5" max="5" width="15.5" customWidth="1"/>
    <col min="7" max="8" width="15.5" style="2" bestFit="1" customWidth="1"/>
    <col min="9" max="22" width="15.5" style="2"/>
    <col min="23" max="23" width="19.1640625" style="2" customWidth="1"/>
    <col min="24" max="16384" width="15.5" style="2"/>
  </cols>
  <sheetData>
    <row r="1" spans="1:27" x14ac:dyDescent="0.2">
      <c r="B1" s="2" t="s">
        <v>197</v>
      </c>
      <c r="C1" s="2" t="s">
        <v>198</v>
      </c>
      <c r="D1" s="2" t="s">
        <v>218</v>
      </c>
      <c r="E1" t="s">
        <v>217</v>
      </c>
      <c r="F1" t="s">
        <v>219</v>
      </c>
      <c r="G1" s="2" t="s">
        <v>207</v>
      </c>
      <c r="H1" s="2" t="s">
        <v>208</v>
      </c>
      <c r="I1" s="2" t="s">
        <v>199</v>
      </c>
      <c r="J1" s="2" t="s">
        <v>200</v>
      </c>
      <c r="K1" s="2" t="s">
        <v>201</v>
      </c>
      <c r="L1" s="2" t="s">
        <v>202</v>
      </c>
      <c r="M1" s="2" t="s">
        <v>203</v>
      </c>
      <c r="N1" s="2" t="s">
        <v>204</v>
      </c>
      <c r="O1" s="2" t="s">
        <v>220</v>
      </c>
      <c r="P1" s="2" t="s">
        <v>206</v>
      </c>
      <c r="Q1" s="2" t="s">
        <v>205</v>
      </c>
      <c r="R1" s="2" t="s">
        <v>209</v>
      </c>
      <c r="S1" s="2" t="s">
        <v>210</v>
      </c>
      <c r="T1" s="2" t="s">
        <v>211</v>
      </c>
      <c r="U1" s="2" t="s">
        <v>212</v>
      </c>
      <c r="V1" s="2" t="s">
        <v>222</v>
      </c>
      <c r="W1" s="2" t="s">
        <v>226</v>
      </c>
      <c r="X1" s="13" t="s">
        <v>227</v>
      </c>
      <c r="Y1" s="2" t="s">
        <v>223</v>
      </c>
      <c r="Z1" s="2" t="s">
        <v>224</v>
      </c>
      <c r="AA1" s="13" t="s">
        <v>225</v>
      </c>
    </row>
    <row r="3" spans="1:27" x14ac:dyDescent="0.2">
      <c r="A3" s="2" t="s">
        <v>193</v>
      </c>
      <c r="B3" s="3">
        <v>273871</v>
      </c>
      <c r="C3" s="3">
        <v>883268</v>
      </c>
      <c r="D3" s="7">
        <v>532564964317.51099</v>
      </c>
      <c r="E3" s="9">
        <v>86270000000000</v>
      </c>
      <c r="F3" s="10">
        <f>D3/E3</f>
        <v>6.1732347782254664E-3</v>
      </c>
      <c r="G3" s="7">
        <v>603014.56000000006</v>
      </c>
      <c r="H3" s="7">
        <v>212081.03</v>
      </c>
      <c r="I3" s="3">
        <v>8017</v>
      </c>
      <c r="J3" s="5">
        <v>49.697468000000001</v>
      </c>
      <c r="K3" s="3">
        <v>249831</v>
      </c>
      <c r="L3" s="3">
        <v>30276</v>
      </c>
      <c r="M3" s="3">
        <v>50278</v>
      </c>
      <c r="N3" s="3">
        <v>169277</v>
      </c>
      <c r="O3" s="11">
        <f>P3/Q3</f>
        <v>0.39630696862457226</v>
      </c>
      <c r="P3" s="3">
        <v>108514</v>
      </c>
      <c r="Q3" s="3">
        <v>273813</v>
      </c>
      <c r="R3" s="3">
        <v>41685</v>
      </c>
      <c r="S3" s="3">
        <v>17186</v>
      </c>
      <c r="T3" s="3">
        <v>58913</v>
      </c>
      <c r="U3" s="3">
        <v>4114</v>
      </c>
      <c r="V3" s="12">
        <v>0.79981199999999997</v>
      </c>
      <c r="W3" s="12">
        <v>0.2649416</v>
      </c>
      <c r="X3" s="12">
        <v>0.51468239999999998</v>
      </c>
      <c r="Y3" s="12">
        <v>0.63392599999999999</v>
      </c>
      <c r="Z3" s="12">
        <v>0.12767609999999999</v>
      </c>
      <c r="AA3" s="12">
        <v>0.38399369999999999</v>
      </c>
    </row>
    <row r="4" spans="1:27" x14ac:dyDescent="0.2">
      <c r="B4" s="3"/>
      <c r="C4" s="3"/>
      <c r="D4" s="7"/>
      <c r="F4" s="10"/>
      <c r="G4" s="7"/>
      <c r="H4" s="7"/>
      <c r="I4" s="3"/>
      <c r="J4" s="5"/>
      <c r="K4" s="3"/>
      <c r="L4" s="3"/>
      <c r="M4" s="3"/>
      <c r="N4" s="3"/>
      <c r="O4" s="11"/>
      <c r="P4" s="3"/>
      <c r="Q4" s="3"/>
      <c r="R4" s="3"/>
      <c r="S4" s="3"/>
      <c r="T4" s="3"/>
      <c r="U4" s="3"/>
      <c r="V4" s="12"/>
      <c r="W4" s="12"/>
      <c r="X4" s="12"/>
      <c r="Y4" s="12"/>
      <c r="Z4" s="12"/>
      <c r="AA4" s="12"/>
    </row>
    <row r="5" spans="1:27" x14ac:dyDescent="0.2">
      <c r="A5" s="1" t="s">
        <v>0</v>
      </c>
      <c r="B5" s="4">
        <v>1134</v>
      </c>
      <c r="C5" s="4">
        <v>3220</v>
      </c>
      <c r="D5" s="8">
        <v>1410029024.4414001</v>
      </c>
      <c r="E5" s="9">
        <v>18050000000</v>
      </c>
      <c r="F5" s="10">
        <f>D5/E5</f>
        <v>7.8117951492598342E-2</v>
      </c>
      <c r="G5" s="8">
        <v>437897.22</v>
      </c>
      <c r="H5" s="8">
        <v>252005.95</v>
      </c>
      <c r="I5" s="4" t="s">
        <v>214</v>
      </c>
      <c r="J5" s="6">
        <v>45.422974000000004</v>
      </c>
      <c r="K5" s="4">
        <v>1123</v>
      </c>
      <c r="L5" s="4">
        <v>246</v>
      </c>
      <c r="M5" s="4">
        <v>145</v>
      </c>
      <c r="N5" s="4">
        <v>732</v>
      </c>
      <c r="O5" s="11">
        <f>P5/Q5</f>
        <v>0.16843033509700175</v>
      </c>
      <c r="P5" s="4">
        <v>191</v>
      </c>
      <c r="Q5" s="4">
        <v>1134</v>
      </c>
      <c r="R5" s="4">
        <v>98</v>
      </c>
      <c r="S5" s="4">
        <v>199</v>
      </c>
      <c r="T5" s="4">
        <v>352</v>
      </c>
      <c r="U5" s="4">
        <v>16</v>
      </c>
      <c r="V5" s="12">
        <v>0.65626280000000004</v>
      </c>
      <c r="W5" s="12">
        <v>0.65626280000000004</v>
      </c>
      <c r="X5" s="12" t="s">
        <v>221</v>
      </c>
      <c r="Y5" s="12">
        <v>0.38026650000000001</v>
      </c>
      <c r="Z5" s="12">
        <v>0.38026650000000001</v>
      </c>
      <c r="AA5" s="12" t="s">
        <v>221</v>
      </c>
    </row>
    <row r="6" spans="1:27" x14ac:dyDescent="0.2">
      <c r="A6" s="1" t="s">
        <v>1</v>
      </c>
      <c r="B6" s="4">
        <v>17</v>
      </c>
      <c r="C6" s="4">
        <v>19</v>
      </c>
      <c r="D6" s="8">
        <v>6762554.90625</v>
      </c>
      <c r="E6" s="9">
        <v>15160000000</v>
      </c>
      <c r="F6" s="10">
        <f t="shared" ref="F6:F69" si="0">D6/E6</f>
        <v>4.4607881967348282E-4</v>
      </c>
      <c r="G6" s="8">
        <v>355923.94</v>
      </c>
      <c r="H6" s="8">
        <v>325744.94</v>
      </c>
      <c r="I6" s="4" t="s">
        <v>214</v>
      </c>
      <c r="J6" s="6">
        <v>40.4375</v>
      </c>
      <c r="K6" s="4">
        <v>16</v>
      </c>
      <c r="L6" s="4" t="s">
        <v>215</v>
      </c>
      <c r="M6" s="4" t="s">
        <v>214</v>
      </c>
      <c r="N6" s="4">
        <v>13</v>
      </c>
      <c r="O6" s="11">
        <f t="shared" ref="O6:O69" si="1">P6/Q6</f>
        <v>0.5625</v>
      </c>
      <c r="P6" s="4">
        <v>9</v>
      </c>
      <c r="Q6" s="4">
        <v>16</v>
      </c>
      <c r="R6" s="4" t="s">
        <v>215</v>
      </c>
      <c r="S6" s="4" t="s">
        <v>215</v>
      </c>
      <c r="T6" s="4" t="s">
        <v>215</v>
      </c>
      <c r="U6" s="4" t="s">
        <v>214</v>
      </c>
      <c r="V6" s="12">
        <v>0.78728830000000005</v>
      </c>
      <c r="W6" s="12">
        <v>0.78728830000000005</v>
      </c>
      <c r="X6" s="12" t="s">
        <v>221</v>
      </c>
      <c r="Y6" s="12">
        <v>0.56363819999999998</v>
      </c>
      <c r="Z6" s="12">
        <v>0.56363819999999998</v>
      </c>
      <c r="AA6" s="12" t="s">
        <v>221</v>
      </c>
    </row>
    <row r="7" spans="1:27" x14ac:dyDescent="0.2">
      <c r="A7" s="1" t="s">
        <v>2</v>
      </c>
      <c r="B7" s="4">
        <v>790</v>
      </c>
      <c r="C7" s="4">
        <v>1539</v>
      </c>
      <c r="D7" s="8">
        <v>450011529.76367098</v>
      </c>
      <c r="E7" s="9">
        <v>174900000000</v>
      </c>
      <c r="F7" s="10">
        <f t="shared" si="0"/>
        <v>2.5729647213474614E-3</v>
      </c>
      <c r="G7" s="8">
        <v>292405.15999999997</v>
      </c>
      <c r="H7" s="8">
        <v>196107.89</v>
      </c>
      <c r="I7" s="4" t="s">
        <v>214</v>
      </c>
      <c r="J7" s="6">
        <v>48.813212999999998</v>
      </c>
      <c r="K7" s="4">
        <v>787</v>
      </c>
      <c r="L7" s="4">
        <v>86</v>
      </c>
      <c r="M7" s="4">
        <v>123</v>
      </c>
      <c r="N7" s="4">
        <v>578</v>
      </c>
      <c r="O7" s="11">
        <f t="shared" si="1"/>
        <v>0.28897338403041822</v>
      </c>
      <c r="P7" s="4">
        <v>228</v>
      </c>
      <c r="Q7" s="4">
        <v>789</v>
      </c>
      <c r="R7" s="4">
        <v>173</v>
      </c>
      <c r="S7" s="4">
        <v>27</v>
      </c>
      <c r="T7" s="4">
        <v>131</v>
      </c>
      <c r="U7" s="4" t="s">
        <v>214</v>
      </c>
      <c r="V7" s="12">
        <v>0.5449214</v>
      </c>
      <c r="W7" s="12">
        <v>0.5449214</v>
      </c>
      <c r="X7" s="12" t="s">
        <v>221</v>
      </c>
      <c r="Y7" s="12">
        <v>0.25481409999999999</v>
      </c>
      <c r="Z7" s="12">
        <v>0.25481409999999999</v>
      </c>
      <c r="AA7" s="12" t="s">
        <v>221</v>
      </c>
    </row>
    <row r="8" spans="1:27" x14ac:dyDescent="0.2">
      <c r="A8" s="1" t="s">
        <v>3</v>
      </c>
      <c r="B8" s="4" t="s">
        <v>215</v>
      </c>
      <c r="C8" s="4">
        <v>9</v>
      </c>
      <c r="D8" s="8">
        <v>10082723.75</v>
      </c>
      <c r="E8" s="9">
        <v>639000000</v>
      </c>
      <c r="F8" s="10">
        <f t="shared" si="0"/>
        <v>1.5778910406885758E-2</v>
      </c>
      <c r="G8" s="8">
        <v>1120302.6000000001</v>
      </c>
      <c r="H8" s="8">
        <v>844572.19</v>
      </c>
      <c r="I8" s="4" t="s">
        <v>214</v>
      </c>
      <c r="J8" s="6">
        <v>57.5</v>
      </c>
      <c r="K8" s="4" t="s">
        <v>215</v>
      </c>
      <c r="L8" s="4" t="s">
        <v>214</v>
      </c>
      <c r="M8" s="4" t="s">
        <v>215</v>
      </c>
      <c r="N8" s="4" t="s">
        <v>215</v>
      </c>
      <c r="O8" s="11"/>
      <c r="P8" s="4" t="s">
        <v>215</v>
      </c>
      <c r="Q8" s="4" t="s">
        <v>215</v>
      </c>
      <c r="R8" s="4" t="s">
        <v>214</v>
      </c>
      <c r="S8" s="4" t="s">
        <v>214</v>
      </c>
      <c r="T8" s="4" t="s">
        <v>214</v>
      </c>
      <c r="U8" s="4" t="s">
        <v>214</v>
      </c>
      <c r="V8" s="12">
        <v>0.93378349999999999</v>
      </c>
      <c r="W8" s="12">
        <v>0.93378349999999999</v>
      </c>
      <c r="X8" s="12" t="s">
        <v>221</v>
      </c>
      <c r="Y8" s="12">
        <v>0.93378349999999999</v>
      </c>
      <c r="Z8" s="12">
        <v>0.93378349999999999</v>
      </c>
      <c r="AA8" s="12" t="s">
        <v>221</v>
      </c>
    </row>
    <row r="9" spans="1:27" x14ac:dyDescent="0.2">
      <c r="A9" s="1" t="s">
        <v>4</v>
      </c>
      <c r="B9" s="4" t="s">
        <v>215</v>
      </c>
      <c r="C9" s="4" t="s">
        <v>215</v>
      </c>
      <c r="D9" s="8">
        <v>243221.640625</v>
      </c>
      <c r="E9" s="9">
        <v>3218000000</v>
      </c>
      <c r="F9" s="10">
        <f t="shared" si="0"/>
        <v>7.5581616104723425E-5</v>
      </c>
      <c r="G9" s="8" t="s">
        <v>216</v>
      </c>
      <c r="H9" s="8" t="s">
        <v>216</v>
      </c>
      <c r="I9" s="4" t="s">
        <v>214</v>
      </c>
      <c r="J9" s="6">
        <v>54</v>
      </c>
      <c r="K9" s="4" t="s">
        <v>215</v>
      </c>
      <c r="L9" s="4" t="s">
        <v>214</v>
      </c>
      <c r="M9" s="4" t="s">
        <v>214</v>
      </c>
      <c r="N9" s="4" t="s">
        <v>215</v>
      </c>
      <c r="O9" s="11"/>
      <c r="P9" s="4" t="s">
        <v>215</v>
      </c>
      <c r="Q9" s="4" t="s">
        <v>215</v>
      </c>
      <c r="R9" s="4" t="s">
        <v>215</v>
      </c>
      <c r="S9" s="4" t="s">
        <v>214</v>
      </c>
      <c r="T9" s="4" t="s">
        <v>214</v>
      </c>
      <c r="U9" s="4" t="s">
        <v>214</v>
      </c>
      <c r="V9" s="12">
        <v>1</v>
      </c>
      <c r="W9" s="12">
        <v>1</v>
      </c>
      <c r="X9" s="12" t="s">
        <v>221</v>
      </c>
      <c r="Y9" s="12">
        <v>1</v>
      </c>
      <c r="Z9" s="12">
        <v>1</v>
      </c>
      <c r="AA9" s="12" t="s">
        <v>221</v>
      </c>
    </row>
    <row r="10" spans="1:27" x14ac:dyDescent="0.2">
      <c r="A10" s="1" t="s">
        <v>5</v>
      </c>
      <c r="B10" s="4">
        <v>35</v>
      </c>
      <c r="C10" s="4">
        <v>113</v>
      </c>
      <c r="D10" s="8">
        <v>27196278.109375</v>
      </c>
      <c r="E10" s="9">
        <v>101400000000</v>
      </c>
      <c r="F10" s="10">
        <f t="shared" si="0"/>
        <v>2.682078709011341E-4</v>
      </c>
      <c r="G10" s="8">
        <v>240675.03</v>
      </c>
      <c r="H10" s="8">
        <v>222855.89</v>
      </c>
      <c r="I10" s="4" t="s">
        <v>214</v>
      </c>
      <c r="J10" s="6">
        <v>49.457141999999997</v>
      </c>
      <c r="K10" s="4">
        <v>35</v>
      </c>
      <c r="L10" s="4">
        <v>6</v>
      </c>
      <c r="M10" s="4">
        <v>7</v>
      </c>
      <c r="N10" s="4">
        <v>22</v>
      </c>
      <c r="O10" s="11">
        <f t="shared" si="1"/>
        <v>0.34285714285714286</v>
      </c>
      <c r="P10" s="4">
        <v>12</v>
      </c>
      <c r="Q10" s="4">
        <v>35</v>
      </c>
      <c r="R10" s="4">
        <v>10</v>
      </c>
      <c r="S10" s="4" t="s">
        <v>214</v>
      </c>
      <c r="T10" s="4" t="s">
        <v>215</v>
      </c>
      <c r="U10" s="4" t="s">
        <v>214</v>
      </c>
      <c r="V10" s="12">
        <v>0.70101820000000004</v>
      </c>
      <c r="W10" s="12">
        <v>0.70101820000000004</v>
      </c>
      <c r="X10" s="12" t="s">
        <v>221</v>
      </c>
      <c r="Y10" s="12">
        <v>0.58365129999999998</v>
      </c>
      <c r="Z10" s="12">
        <v>0.58365129999999998</v>
      </c>
      <c r="AA10" s="12" t="s">
        <v>221</v>
      </c>
    </row>
    <row r="11" spans="1:27" x14ac:dyDescent="0.2">
      <c r="A11" s="1" t="s">
        <v>6</v>
      </c>
      <c r="B11" s="4">
        <v>14</v>
      </c>
      <c r="C11" s="4">
        <v>35</v>
      </c>
      <c r="D11" s="8">
        <v>125462365.75781199</v>
      </c>
      <c r="E11" s="9">
        <v>1606000000</v>
      </c>
      <c r="F11" s="10">
        <f t="shared" si="0"/>
        <v>7.8121024755798255E-2</v>
      </c>
      <c r="G11" s="8">
        <v>3584639</v>
      </c>
      <c r="H11" s="8">
        <v>573701.5</v>
      </c>
      <c r="I11" s="4" t="s">
        <v>214</v>
      </c>
      <c r="J11" s="6">
        <v>52.076923000000001</v>
      </c>
      <c r="K11" s="4">
        <v>13</v>
      </c>
      <c r="L11" s="4" t="s">
        <v>214</v>
      </c>
      <c r="M11" s="4" t="s">
        <v>214</v>
      </c>
      <c r="N11" s="4">
        <v>13</v>
      </c>
      <c r="O11" s="11">
        <f t="shared" si="1"/>
        <v>0.42857142857142855</v>
      </c>
      <c r="P11" s="4">
        <v>6</v>
      </c>
      <c r="Q11" s="4">
        <v>14</v>
      </c>
      <c r="R11" s="4" t="s">
        <v>214</v>
      </c>
      <c r="S11" s="4" t="s">
        <v>214</v>
      </c>
      <c r="T11" s="4">
        <v>9</v>
      </c>
      <c r="U11" s="4" t="s">
        <v>214</v>
      </c>
      <c r="V11" s="12">
        <v>0.86010220000000004</v>
      </c>
      <c r="W11" s="12">
        <v>0.86010220000000004</v>
      </c>
      <c r="X11" s="12" t="s">
        <v>221</v>
      </c>
      <c r="Y11" s="12">
        <v>0.7976124</v>
      </c>
      <c r="Z11" s="12">
        <v>0.7976124</v>
      </c>
      <c r="AA11" s="12" t="s">
        <v>221</v>
      </c>
    </row>
    <row r="12" spans="1:27" x14ac:dyDescent="0.2">
      <c r="A12" s="1" t="s">
        <v>7</v>
      </c>
      <c r="B12" s="4">
        <v>90</v>
      </c>
      <c r="C12" s="4">
        <v>147</v>
      </c>
      <c r="D12" s="8">
        <v>51256316.214843698</v>
      </c>
      <c r="E12" s="9">
        <v>524800000000</v>
      </c>
      <c r="F12" s="10">
        <f t="shared" si="0"/>
        <v>9.7668285470357653E-5</v>
      </c>
      <c r="G12" s="8">
        <v>348682.44</v>
      </c>
      <c r="H12" s="8">
        <v>217929.11</v>
      </c>
      <c r="I12" s="4" t="s">
        <v>214</v>
      </c>
      <c r="J12" s="6">
        <v>42.344444000000003</v>
      </c>
      <c r="K12" s="4">
        <v>90</v>
      </c>
      <c r="L12" s="4">
        <v>20</v>
      </c>
      <c r="M12" s="4" t="s">
        <v>215</v>
      </c>
      <c r="N12" s="4">
        <v>68</v>
      </c>
      <c r="O12" s="11">
        <f t="shared" si="1"/>
        <v>0.4</v>
      </c>
      <c r="P12" s="4">
        <v>36</v>
      </c>
      <c r="Q12" s="4">
        <v>90</v>
      </c>
      <c r="R12" s="4">
        <v>15</v>
      </c>
      <c r="S12" s="4">
        <v>10</v>
      </c>
      <c r="T12" s="4">
        <v>26</v>
      </c>
      <c r="U12" s="4" t="s">
        <v>214</v>
      </c>
      <c r="V12" s="12">
        <v>0.43998310000000002</v>
      </c>
      <c r="W12" s="12">
        <v>0.43998310000000002</v>
      </c>
      <c r="X12" s="12" t="s">
        <v>221</v>
      </c>
      <c r="Y12" s="12">
        <v>0.1033657</v>
      </c>
      <c r="Z12" s="12">
        <v>0.1033657</v>
      </c>
      <c r="AA12" s="12" t="s">
        <v>221</v>
      </c>
    </row>
    <row r="13" spans="1:27" x14ac:dyDescent="0.2">
      <c r="A13" s="1" t="s">
        <v>8</v>
      </c>
      <c r="B13" s="4">
        <v>180</v>
      </c>
      <c r="C13" s="4">
        <v>296</v>
      </c>
      <c r="D13" s="8">
        <v>207650156.90625</v>
      </c>
      <c r="E13" s="9">
        <v>12460000000</v>
      </c>
      <c r="F13" s="10">
        <f t="shared" si="0"/>
        <v>1.6665341645766454E-2</v>
      </c>
      <c r="G13" s="8">
        <v>701520.81</v>
      </c>
      <c r="H13" s="8">
        <v>242295.69</v>
      </c>
      <c r="I13" s="4" t="s">
        <v>214</v>
      </c>
      <c r="J13" s="6">
        <v>49.474860999999997</v>
      </c>
      <c r="K13" s="4">
        <v>179</v>
      </c>
      <c r="L13" s="4">
        <v>18</v>
      </c>
      <c r="M13" s="4">
        <v>33</v>
      </c>
      <c r="N13" s="4">
        <v>128</v>
      </c>
      <c r="O13" s="11">
        <f t="shared" si="1"/>
        <v>0.37222222222222223</v>
      </c>
      <c r="P13" s="4">
        <v>67</v>
      </c>
      <c r="Q13" s="4">
        <v>180</v>
      </c>
      <c r="R13" s="4">
        <v>65</v>
      </c>
      <c r="S13" s="4">
        <v>33</v>
      </c>
      <c r="T13" s="4">
        <v>12</v>
      </c>
      <c r="U13" s="4" t="s">
        <v>214</v>
      </c>
      <c r="V13" s="12">
        <v>0.7213079</v>
      </c>
      <c r="W13" s="12">
        <v>0.7213079</v>
      </c>
      <c r="X13" s="12" t="s">
        <v>221</v>
      </c>
      <c r="Y13" s="12">
        <v>0.55825720000000001</v>
      </c>
      <c r="Z13" s="12">
        <v>0.55825720000000001</v>
      </c>
      <c r="AA13" s="12" t="s">
        <v>221</v>
      </c>
    </row>
    <row r="14" spans="1:27" x14ac:dyDescent="0.2">
      <c r="A14" s="1" t="s">
        <v>9</v>
      </c>
      <c r="B14" s="4">
        <v>1806</v>
      </c>
      <c r="C14" s="4">
        <v>2809</v>
      </c>
      <c r="D14" s="8">
        <v>1197513850.7089801</v>
      </c>
      <c r="E14" s="9">
        <v>1429000000000</v>
      </c>
      <c r="F14" s="10">
        <f t="shared" si="0"/>
        <v>8.3800829300838351E-4</v>
      </c>
      <c r="G14" s="8">
        <v>426313.22</v>
      </c>
      <c r="H14" s="8">
        <v>273738</v>
      </c>
      <c r="I14" s="4" t="s">
        <v>215</v>
      </c>
      <c r="J14" s="6">
        <v>49.517612</v>
      </c>
      <c r="K14" s="4">
        <v>1760</v>
      </c>
      <c r="L14" s="4">
        <v>125</v>
      </c>
      <c r="M14" s="4">
        <v>279</v>
      </c>
      <c r="N14" s="4">
        <v>1356</v>
      </c>
      <c r="O14" s="11">
        <f t="shared" si="1"/>
        <v>0.35238623751387349</v>
      </c>
      <c r="P14" s="4">
        <v>635</v>
      </c>
      <c r="Q14" s="4">
        <v>1802</v>
      </c>
      <c r="R14" s="4">
        <v>257</v>
      </c>
      <c r="S14" s="4">
        <v>133</v>
      </c>
      <c r="T14" s="4">
        <v>477</v>
      </c>
      <c r="U14" s="4" t="s">
        <v>214</v>
      </c>
      <c r="V14" s="12">
        <v>0.44845620000000003</v>
      </c>
      <c r="W14" s="12">
        <v>0.44845620000000003</v>
      </c>
      <c r="X14" s="12">
        <v>1.629E-4</v>
      </c>
      <c r="Y14" s="12">
        <v>0.1802271</v>
      </c>
      <c r="Z14" s="12">
        <v>0.1802271</v>
      </c>
      <c r="AA14" s="12">
        <v>1.629E-4</v>
      </c>
    </row>
    <row r="15" spans="1:27" x14ac:dyDescent="0.2">
      <c r="A15" s="1" t="s">
        <v>10</v>
      </c>
      <c r="B15" s="4">
        <v>371</v>
      </c>
      <c r="C15" s="4">
        <v>687</v>
      </c>
      <c r="D15" s="8">
        <v>401901465.60351503</v>
      </c>
      <c r="E15" s="9">
        <v>454900000000</v>
      </c>
      <c r="F15" s="10">
        <f t="shared" si="0"/>
        <v>8.8349409893056727E-4</v>
      </c>
      <c r="G15" s="8">
        <v>585009.43999999994</v>
      </c>
      <c r="H15" s="8">
        <v>320987.78000000003</v>
      </c>
      <c r="I15" s="4">
        <v>6</v>
      </c>
      <c r="J15" s="6">
        <v>51.319088000000001</v>
      </c>
      <c r="K15" s="4">
        <v>351</v>
      </c>
      <c r="L15" s="4">
        <v>34</v>
      </c>
      <c r="M15" s="4">
        <v>73</v>
      </c>
      <c r="N15" s="4">
        <v>244</v>
      </c>
      <c r="O15" s="11">
        <f t="shared" si="1"/>
        <v>0.33606557377049179</v>
      </c>
      <c r="P15" s="4">
        <v>123</v>
      </c>
      <c r="Q15" s="4">
        <v>366</v>
      </c>
      <c r="R15" s="4">
        <v>88</v>
      </c>
      <c r="S15" s="4">
        <v>75</v>
      </c>
      <c r="T15" s="4">
        <v>87</v>
      </c>
      <c r="U15" s="4" t="s">
        <v>214</v>
      </c>
      <c r="V15" s="12">
        <v>0.60731740000000001</v>
      </c>
      <c r="W15" s="12">
        <v>0.5867715</v>
      </c>
      <c r="X15" s="12">
        <v>1.3966599999999999E-2</v>
      </c>
      <c r="Y15" s="12">
        <v>0.31484040000000002</v>
      </c>
      <c r="Z15" s="12">
        <v>0.31484040000000002</v>
      </c>
      <c r="AA15" s="12">
        <v>1.3966599999999999E-2</v>
      </c>
    </row>
    <row r="16" spans="1:27" x14ac:dyDescent="0.2">
      <c r="A16" s="1" t="s">
        <v>11</v>
      </c>
      <c r="B16" s="4">
        <v>575</v>
      </c>
      <c r="C16" s="4">
        <v>1583</v>
      </c>
      <c r="D16" s="8">
        <v>741250431.421875</v>
      </c>
      <c r="E16" s="9">
        <v>47110000000</v>
      </c>
      <c r="F16" s="10">
        <f t="shared" si="0"/>
        <v>1.5734460441984188E-2</v>
      </c>
      <c r="G16" s="8">
        <v>468256.75</v>
      </c>
      <c r="H16" s="8">
        <v>256384.8</v>
      </c>
      <c r="I16" s="4" t="s">
        <v>214</v>
      </c>
      <c r="J16" s="6">
        <v>45.226146999999997</v>
      </c>
      <c r="K16" s="4">
        <v>566</v>
      </c>
      <c r="L16" s="4">
        <v>104</v>
      </c>
      <c r="M16" s="4">
        <v>53</v>
      </c>
      <c r="N16" s="4">
        <v>409</v>
      </c>
      <c r="O16" s="11">
        <f t="shared" si="1"/>
        <v>0.37870855148342059</v>
      </c>
      <c r="P16" s="4">
        <v>217</v>
      </c>
      <c r="Q16" s="4">
        <v>573</v>
      </c>
      <c r="R16" s="4">
        <v>264</v>
      </c>
      <c r="S16" s="4">
        <v>93</v>
      </c>
      <c r="T16" s="4">
        <v>94</v>
      </c>
      <c r="U16" s="4" t="s">
        <v>215</v>
      </c>
      <c r="V16" s="12">
        <v>0.64422389999999996</v>
      </c>
      <c r="W16" s="12">
        <v>0.64422389999999996</v>
      </c>
      <c r="X16" s="12" t="s">
        <v>221</v>
      </c>
      <c r="Y16" s="12">
        <v>0.27565260000000003</v>
      </c>
      <c r="Z16" s="12">
        <v>0.27565260000000003</v>
      </c>
      <c r="AA16" s="12" t="s">
        <v>221</v>
      </c>
    </row>
    <row r="17" spans="1:27" x14ac:dyDescent="0.2">
      <c r="A17" s="1" t="s">
        <v>12</v>
      </c>
      <c r="B17" s="4">
        <v>64</v>
      </c>
      <c r="C17" s="4">
        <v>826</v>
      </c>
      <c r="D17" s="8">
        <v>304883057.85351503</v>
      </c>
      <c r="E17" s="9">
        <v>12840000000</v>
      </c>
      <c r="F17" s="10">
        <f t="shared" si="0"/>
        <v>2.3744786437189642E-2</v>
      </c>
      <c r="G17" s="8">
        <v>369107.81</v>
      </c>
      <c r="H17" s="8">
        <v>244748.28</v>
      </c>
      <c r="I17" s="4">
        <v>63</v>
      </c>
      <c r="J17" s="6">
        <v>53</v>
      </c>
      <c r="K17" s="4" t="s">
        <v>215</v>
      </c>
      <c r="L17" s="4" t="s">
        <v>214</v>
      </c>
      <c r="M17" s="4" t="s">
        <v>214</v>
      </c>
      <c r="N17" s="4" t="s">
        <v>215</v>
      </c>
      <c r="O17" s="11">
        <f t="shared" si="1"/>
        <v>0.984375</v>
      </c>
      <c r="P17" s="4">
        <v>63</v>
      </c>
      <c r="Q17" s="4">
        <v>64</v>
      </c>
      <c r="R17" s="4">
        <v>18</v>
      </c>
      <c r="S17" s="4">
        <v>10</v>
      </c>
      <c r="T17" s="4">
        <v>6</v>
      </c>
      <c r="U17" s="4">
        <v>10</v>
      </c>
      <c r="V17" s="12">
        <v>0.65755439999999998</v>
      </c>
      <c r="W17" s="12">
        <v>6.9780000000000005E-4</v>
      </c>
      <c r="X17" s="12">
        <v>0.65755439999999998</v>
      </c>
      <c r="Y17" s="12">
        <v>0.23375209999999999</v>
      </c>
      <c r="Z17" s="12">
        <v>6.9780000000000005E-4</v>
      </c>
      <c r="AA17" s="12">
        <v>0.23375209999999999</v>
      </c>
    </row>
    <row r="18" spans="1:27" x14ac:dyDescent="0.2">
      <c r="A18" s="1" t="s">
        <v>13</v>
      </c>
      <c r="B18" s="4">
        <v>1059</v>
      </c>
      <c r="C18" s="4">
        <v>3042</v>
      </c>
      <c r="D18" s="8">
        <v>1426457683.6191399</v>
      </c>
      <c r="E18" s="9">
        <v>37800000000</v>
      </c>
      <c r="F18" s="10">
        <f t="shared" si="0"/>
        <v>3.7736975757120102E-2</v>
      </c>
      <c r="G18" s="8">
        <v>468921</v>
      </c>
      <c r="H18" s="8">
        <v>266635.44</v>
      </c>
      <c r="I18" s="4">
        <v>8</v>
      </c>
      <c r="J18" s="6">
        <v>53.14217</v>
      </c>
      <c r="K18" s="4">
        <v>1041</v>
      </c>
      <c r="L18" s="4">
        <v>138</v>
      </c>
      <c r="M18" s="4">
        <v>364</v>
      </c>
      <c r="N18" s="4">
        <v>539</v>
      </c>
      <c r="O18" s="11">
        <f t="shared" si="1"/>
        <v>0.33616619452313501</v>
      </c>
      <c r="P18" s="4">
        <v>356</v>
      </c>
      <c r="Q18" s="4">
        <v>1059</v>
      </c>
      <c r="R18" s="4">
        <v>143</v>
      </c>
      <c r="S18" s="4">
        <v>67</v>
      </c>
      <c r="T18" s="4">
        <v>183</v>
      </c>
      <c r="U18" s="4">
        <v>6</v>
      </c>
      <c r="V18" s="12">
        <v>0.64535830000000005</v>
      </c>
      <c r="W18" s="12">
        <v>0.53275530000000004</v>
      </c>
      <c r="X18" s="12">
        <v>8.2647499999999999E-2</v>
      </c>
      <c r="Y18" s="12">
        <v>0.32793119999999998</v>
      </c>
      <c r="Z18" s="12">
        <v>0.23676839999999999</v>
      </c>
      <c r="AA18" s="12">
        <v>8.2647499999999999E-2</v>
      </c>
    </row>
    <row r="19" spans="1:27" x14ac:dyDescent="0.2">
      <c r="A19" s="1" t="s">
        <v>14</v>
      </c>
      <c r="B19" s="4">
        <v>459</v>
      </c>
      <c r="C19" s="4">
        <v>972</v>
      </c>
      <c r="D19" s="8">
        <v>314783308.671875</v>
      </c>
      <c r="E19" s="9">
        <v>274000000000</v>
      </c>
      <c r="F19" s="10">
        <f t="shared" si="0"/>
        <v>1.1488441922331205E-3</v>
      </c>
      <c r="G19" s="8">
        <v>323851.13</v>
      </c>
      <c r="H19" s="8">
        <v>188926.78</v>
      </c>
      <c r="I19" s="4" t="s">
        <v>215</v>
      </c>
      <c r="J19" s="6">
        <v>50.334792999999998</v>
      </c>
      <c r="K19" s="4">
        <v>457</v>
      </c>
      <c r="L19" s="4">
        <v>42</v>
      </c>
      <c r="M19" s="4">
        <v>97</v>
      </c>
      <c r="N19" s="4">
        <v>318</v>
      </c>
      <c r="O19" s="11">
        <f t="shared" si="1"/>
        <v>0.27015250544662311</v>
      </c>
      <c r="P19" s="4">
        <v>124</v>
      </c>
      <c r="Q19" s="4">
        <v>459</v>
      </c>
      <c r="R19" s="4">
        <v>64</v>
      </c>
      <c r="S19" s="4">
        <v>19</v>
      </c>
      <c r="T19" s="4">
        <v>100</v>
      </c>
      <c r="U19" s="4" t="s">
        <v>215</v>
      </c>
      <c r="V19" s="12">
        <v>0.55321260000000005</v>
      </c>
      <c r="W19" s="12">
        <v>0.47787439999999998</v>
      </c>
      <c r="X19" s="12">
        <v>7.9594100000000001E-2</v>
      </c>
      <c r="Y19" s="12">
        <v>0.196606</v>
      </c>
      <c r="Z19" s="12">
        <v>0.13689850000000001</v>
      </c>
      <c r="AA19" s="12">
        <v>7.9594100000000001E-2</v>
      </c>
    </row>
    <row r="20" spans="1:27" x14ac:dyDescent="0.2">
      <c r="A20" s="1" t="s">
        <v>15</v>
      </c>
      <c r="B20" s="4">
        <v>5</v>
      </c>
      <c r="C20" s="4">
        <v>18</v>
      </c>
      <c r="D20" s="8">
        <v>9314866.8691406194</v>
      </c>
      <c r="E20" s="9">
        <v>5087000000</v>
      </c>
      <c r="F20" s="10">
        <f t="shared" si="0"/>
        <v>1.8311120246000824E-3</v>
      </c>
      <c r="G20" s="8">
        <v>517492.59</v>
      </c>
      <c r="H20" s="8">
        <v>325854.13</v>
      </c>
      <c r="I20" s="4" t="s">
        <v>215</v>
      </c>
      <c r="J20" s="6">
        <v>48</v>
      </c>
      <c r="K20" s="4" t="s">
        <v>215</v>
      </c>
      <c r="L20" s="4" t="s">
        <v>215</v>
      </c>
      <c r="M20" s="4" t="s">
        <v>214</v>
      </c>
      <c r="N20" s="4" t="s">
        <v>215</v>
      </c>
      <c r="O20" s="11"/>
      <c r="P20" s="4" t="s">
        <v>215</v>
      </c>
      <c r="Q20" s="4">
        <v>5</v>
      </c>
      <c r="R20" s="4" t="s">
        <v>215</v>
      </c>
      <c r="S20" s="4" t="s">
        <v>215</v>
      </c>
      <c r="T20" s="4" t="s">
        <v>214</v>
      </c>
      <c r="U20" s="4" t="s">
        <v>214</v>
      </c>
      <c r="V20" s="12">
        <v>0.71894970000000002</v>
      </c>
      <c r="W20" s="12">
        <v>5.0361499999999997E-2</v>
      </c>
      <c r="X20" s="12">
        <v>0.71894970000000002</v>
      </c>
      <c r="Y20" s="12">
        <v>0.71894970000000002</v>
      </c>
      <c r="Z20" s="12">
        <v>5.0361499999999997E-2</v>
      </c>
      <c r="AA20" s="12">
        <v>0.71894970000000002</v>
      </c>
    </row>
    <row r="21" spans="1:27" x14ac:dyDescent="0.2">
      <c r="A21" s="1" t="s">
        <v>16</v>
      </c>
      <c r="B21" s="4">
        <v>137</v>
      </c>
      <c r="C21" s="4">
        <v>228</v>
      </c>
      <c r="D21" s="8">
        <v>64661098.619140603</v>
      </c>
      <c r="E21" s="9">
        <v>60030000000</v>
      </c>
      <c r="F21" s="10">
        <f t="shared" si="0"/>
        <v>1.0771464037837848E-3</v>
      </c>
      <c r="G21" s="8">
        <v>283601.31</v>
      </c>
      <c r="H21" s="8">
        <v>184791.2</v>
      </c>
      <c r="I21" s="4" t="s">
        <v>214</v>
      </c>
      <c r="J21" s="6">
        <v>43.279411000000003</v>
      </c>
      <c r="K21" s="4">
        <v>136</v>
      </c>
      <c r="L21" s="4">
        <v>26</v>
      </c>
      <c r="M21" s="4">
        <v>6</v>
      </c>
      <c r="N21" s="4">
        <v>104</v>
      </c>
      <c r="O21" s="11">
        <f t="shared" si="1"/>
        <v>0.63503649635036497</v>
      </c>
      <c r="P21" s="4">
        <v>87</v>
      </c>
      <c r="Q21" s="4">
        <v>137</v>
      </c>
      <c r="R21" s="4">
        <v>30</v>
      </c>
      <c r="S21" s="4">
        <v>19</v>
      </c>
      <c r="T21" s="4">
        <v>9</v>
      </c>
      <c r="U21" s="4" t="s">
        <v>215</v>
      </c>
      <c r="V21" s="12">
        <v>0.55149570000000003</v>
      </c>
      <c r="W21" s="12">
        <v>0.55149570000000003</v>
      </c>
      <c r="X21" s="12" t="s">
        <v>221</v>
      </c>
      <c r="Y21" s="12">
        <v>0.32034859999999998</v>
      </c>
      <c r="Z21" s="12">
        <v>0.32034859999999998</v>
      </c>
      <c r="AA21" s="12" t="s">
        <v>221</v>
      </c>
    </row>
    <row r="22" spans="1:27" x14ac:dyDescent="0.2">
      <c r="A22" s="1" t="s">
        <v>17</v>
      </c>
      <c r="B22" s="4">
        <v>745</v>
      </c>
      <c r="C22" s="4">
        <v>1511</v>
      </c>
      <c r="D22" s="8">
        <v>593019034.328125</v>
      </c>
      <c r="E22" s="9">
        <v>543000000000</v>
      </c>
      <c r="F22" s="10">
        <f t="shared" si="0"/>
        <v>1.0921160853188305E-3</v>
      </c>
      <c r="G22" s="8">
        <v>392467.94</v>
      </c>
      <c r="H22" s="8">
        <v>216334.97</v>
      </c>
      <c r="I22" s="4" t="s">
        <v>215</v>
      </c>
      <c r="J22" s="6">
        <v>49.842475999999998</v>
      </c>
      <c r="K22" s="4">
        <v>711</v>
      </c>
      <c r="L22" s="4">
        <v>59</v>
      </c>
      <c r="M22" s="4">
        <v>133</v>
      </c>
      <c r="N22" s="4">
        <v>519</v>
      </c>
      <c r="O22" s="11">
        <f t="shared" si="1"/>
        <v>0.37096774193548387</v>
      </c>
      <c r="P22" s="4">
        <v>276</v>
      </c>
      <c r="Q22" s="4">
        <v>744</v>
      </c>
      <c r="R22" s="4">
        <v>206</v>
      </c>
      <c r="S22" s="4">
        <v>97</v>
      </c>
      <c r="T22" s="4">
        <v>164</v>
      </c>
      <c r="U22" s="4" t="s">
        <v>215</v>
      </c>
      <c r="V22" s="12">
        <v>0.51796180000000003</v>
      </c>
      <c r="W22" s="12">
        <v>0.48558970000000001</v>
      </c>
      <c r="X22" s="12">
        <v>3.50129E-2</v>
      </c>
      <c r="Y22" s="12">
        <v>0.22004770000000001</v>
      </c>
      <c r="Z22" s="12">
        <v>0.2009995</v>
      </c>
      <c r="AA22" s="12">
        <v>3.50129E-2</v>
      </c>
    </row>
    <row r="23" spans="1:27" x14ac:dyDescent="0.2">
      <c r="A23" s="1" t="s">
        <v>18</v>
      </c>
      <c r="B23" s="4">
        <v>21</v>
      </c>
      <c r="C23" s="4">
        <v>42</v>
      </c>
      <c r="D23" s="8">
        <v>25280494.90625</v>
      </c>
      <c r="E23" s="9">
        <v>1916000000</v>
      </c>
      <c r="F23" s="10">
        <f t="shared" si="0"/>
        <v>1.3194412790318372E-2</v>
      </c>
      <c r="G23" s="8">
        <v>601916.56000000006</v>
      </c>
      <c r="H23" s="8">
        <v>378304.13</v>
      </c>
      <c r="I23" s="4" t="s">
        <v>214</v>
      </c>
      <c r="J23" s="6">
        <v>52.849997999999999</v>
      </c>
      <c r="K23" s="4">
        <v>20</v>
      </c>
      <c r="L23" s="4" t="s">
        <v>215</v>
      </c>
      <c r="M23" s="4">
        <v>7</v>
      </c>
      <c r="N23" s="4">
        <v>10</v>
      </c>
      <c r="O23" s="11">
        <f t="shared" si="1"/>
        <v>0.5</v>
      </c>
      <c r="P23" s="4">
        <v>10</v>
      </c>
      <c r="Q23" s="4">
        <v>20</v>
      </c>
      <c r="R23" s="4" t="s">
        <v>214</v>
      </c>
      <c r="S23" s="4" t="s">
        <v>215</v>
      </c>
      <c r="T23" s="4">
        <v>6</v>
      </c>
      <c r="U23" s="4" t="s">
        <v>214</v>
      </c>
      <c r="V23" s="12">
        <v>0.5708278</v>
      </c>
      <c r="W23" s="12">
        <v>0.5708278</v>
      </c>
      <c r="X23" s="12" t="s">
        <v>221</v>
      </c>
      <c r="Y23" s="12">
        <v>0.3609578</v>
      </c>
      <c r="Z23" s="12">
        <v>0.3609578</v>
      </c>
      <c r="AA23" s="12" t="s">
        <v>221</v>
      </c>
    </row>
    <row r="24" spans="1:27" x14ac:dyDescent="0.2">
      <c r="A24" s="1" t="s">
        <v>19</v>
      </c>
      <c r="B24" s="4">
        <v>10</v>
      </c>
      <c r="C24" s="4">
        <v>17</v>
      </c>
      <c r="D24" s="8">
        <v>4822470.546875</v>
      </c>
      <c r="E24" s="9">
        <v>14260000000</v>
      </c>
      <c r="F24" s="10">
        <f t="shared" si="0"/>
        <v>3.3818166527875175E-4</v>
      </c>
      <c r="G24" s="8">
        <v>283674.75</v>
      </c>
      <c r="H24" s="8">
        <v>285950.59000000003</v>
      </c>
      <c r="I24" s="4" t="s">
        <v>214</v>
      </c>
      <c r="J24" s="6">
        <v>51.099997999999999</v>
      </c>
      <c r="K24" s="4">
        <v>10</v>
      </c>
      <c r="L24" s="4" t="s">
        <v>214</v>
      </c>
      <c r="M24" s="4" t="s">
        <v>215</v>
      </c>
      <c r="N24" s="4">
        <v>8</v>
      </c>
      <c r="O24" s="11"/>
      <c r="P24" s="4" t="s">
        <v>215</v>
      </c>
      <c r="Q24" s="4">
        <v>10</v>
      </c>
      <c r="R24" s="4" t="s">
        <v>215</v>
      </c>
      <c r="S24" s="4" t="s">
        <v>214</v>
      </c>
      <c r="T24" s="4" t="s">
        <v>215</v>
      </c>
      <c r="U24" s="4" t="s">
        <v>214</v>
      </c>
      <c r="V24" s="12">
        <v>0.22686919999999999</v>
      </c>
      <c r="W24" s="12">
        <v>0.22686919999999999</v>
      </c>
      <c r="X24" s="12" t="s">
        <v>221</v>
      </c>
      <c r="Y24" s="12">
        <v>0.22686919999999999</v>
      </c>
      <c r="Z24" s="12">
        <v>0.22686919999999999</v>
      </c>
      <c r="AA24" s="12" t="s">
        <v>221</v>
      </c>
    </row>
    <row r="25" spans="1:27" x14ac:dyDescent="0.2">
      <c r="A25" s="1" t="s">
        <v>20</v>
      </c>
      <c r="B25" s="4" t="s">
        <v>215</v>
      </c>
      <c r="C25" s="4">
        <v>45</v>
      </c>
      <c r="D25" s="8">
        <v>19832310.7109375</v>
      </c>
      <c r="E25" s="9">
        <v>7224000000</v>
      </c>
      <c r="F25" s="10">
        <f t="shared" si="0"/>
        <v>2.7453364771508168E-3</v>
      </c>
      <c r="G25" s="8">
        <v>440718.03</v>
      </c>
      <c r="H25" s="8">
        <v>132736.06</v>
      </c>
      <c r="I25" s="4" t="s">
        <v>214</v>
      </c>
      <c r="J25" s="6">
        <v>46.333331999999999</v>
      </c>
      <c r="K25" s="4" t="s">
        <v>215</v>
      </c>
      <c r="L25" s="4" t="s">
        <v>214</v>
      </c>
      <c r="M25" s="4" t="s">
        <v>214</v>
      </c>
      <c r="N25" s="4" t="s">
        <v>215</v>
      </c>
      <c r="O25" s="11"/>
      <c r="P25" s="4" t="s">
        <v>215</v>
      </c>
      <c r="Q25" s="4" t="s">
        <v>215</v>
      </c>
      <c r="R25" s="4" t="s">
        <v>214</v>
      </c>
      <c r="S25" s="4" t="s">
        <v>215</v>
      </c>
      <c r="T25" s="4" t="s">
        <v>215</v>
      </c>
      <c r="U25" s="4" t="s">
        <v>215</v>
      </c>
      <c r="V25" s="12">
        <v>0.98364099999999999</v>
      </c>
      <c r="W25" s="12">
        <v>0.98364099999999999</v>
      </c>
      <c r="X25" s="12" t="s">
        <v>221</v>
      </c>
      <c r="Y25" s="12">
        <v>0.98364099999999999</v>
      </c>
      <c r="Z25" s="12">
        <v>0.98364099999999999</v>
      </c>
      <c r="AA25" s="12" t="s">
        <v>221</v>
      </c>
    </row>
    <row r="26" spans="1:27" x14ac:dyDescent="0.2">
      <c r="A26" s="1" t="s">
        <v>21</v>
      </c>
      <c r="B26" s="4">
        <v>11</v>
      </c>
      <c r="C26" s="4">
        <v>12</v>
      </c>
      <c r="D26" s="8">
        <v>4583257.84375</v>
      </c>
      <c r="E26" s="9">
        <v>2447000000</v>
      </c>
      <c r="F26" s="10">
        <f t="shared" si="0"/>
        <v>1.8730109700653861E-3</v>
      </c>
      <c r="G26" s="8">
        <v>381938.16</v>
      </c>
      <c r="H26" s="8">
        <v>445504.13</v>
      </c>
      <c r="I26" s="4" t="s">
        <v>214</v>
      </c>
      <c r="J26" s="6">
        <v>46.909092000000001</v>
      </c>
      <c r="K26" s="4">
        <v>11</v>
      </c>
      <c r="L26" s="4" t="s">
        <v>215</v>
      </c>
      <c r="M26" s="4" t="s">
        <v>215</v>
      </c>
      <c r="N26" s="4">
        <v>9</v>
      </c>
      <c r="O26" s="11"/>
      <c r="P26" s="4" t="s">
        <v>215</v>
      </c>
      <c r="Q26" s="4">
        <v>11</v>
      </c>
      <c r="R26" s="4" t="s">
        <v>215</v>
      </c>
      <c r="S26" s="4" t="s">
        <v>214</v>
      </c>
      <c r="T26" s="4">
        <v>5</v>
      </c>
      <c r="U26" s="4" t="s">
        <v>214</v>
      </c>
      <c r="V26" s="12">
        <v>0.3802238</v>
      </c>
      <c r="W26" s="12">
        <v>0.3802238</v>
      </c>
      <c r="X26" s="12" t="s">
        <v>221</v>
      </c>
      <c r="Y26" s="12">
        <v>0.16916980000000001</v>
      </c>
      <c r="Z26" s="12">
        <v>0.16916980000000001</v>
      </c>
      <c r="AA26" s="12" t="s">
        <v>221</v>
      </c>
    </row>
    <row r="27" spans="1:27" x14ac:dyDescent="0.2">
      <c r="A27" s="1" t="s">
        <v>22</v>
      </c>
      <c r="B27" s="4">
        <v>5</v>
      </c>
      <c r="C27" s="4">
        <v>5</v>
      </c>
      <c r="D27" s="8">
        <v>1033387.96875</v>
      </c>
      <c r="E27" s="9">
        <v>40290000000</v>
      </c>
      <c r="F27" s="10">
        <f t="shared" si="0"/>
        <v>2.5648745811615786E-5</v>
      </c>
      <c r="G27" s="8">
        <v>206677.59</v>
      </c>
      <c r="H27" s="8">
        <v>98122.445000000007</v>
      </c>
      <c r="I27" s="4" t="s">
        <v>214</v>
      </c>
      <c r="J27" s="6">
        <v>47.799999</v>
      </c>
      <c r="K27" s="4">
        <v>5</v>
      </c>
      <c r="L27" s="4" t="s">
        <v>214</v>
      </c>
      <c r="M27" s="4" t="s">
        <v>214</v>
      </c>
      <c r="N27" s="4">
        <v>5</v>
      </c>
      <c r="O27" s="11"/>
      <c r="P27" s="4" t="s">
        <v>215</v>
      </c>
      <c r="Q27" s="4">
        <v>5</v>
      </c>
      <c r="R27" s="4" t="s">
        <v>214</v>
      </c>
      <c r="S27" s="4" t="s">
        <v>214</v>
      </c>
      <c r="T27" s="4" t="s">
        <v>215</v>
      </c>
      <c r="U27" s="4" t="s">
        <v>214</v>
      </c>
      <c r="V27" s="12">
        <v>0.69879659999999999</v>
      </c>
      <c r="W27" s="12">
        <v>0.69879659999999999</v>
      </c>
      <c r="X27" s="12" t="s">
        <v>221</v>
      </c>
      <c r="Y27" s="12">
        <v>0.69879659999999999</v>
      </c>
      <c r="Z27" s="12">
        <v>0.69879659999999999</v>
      </c>
      <c r="AA27" s="12" t="s">
        <v>221</v>
      </c>
    </row>
    <row r="28" spans="1:27" x14ac:dyDescent="0.2">
      <c r="A28" s="1" t="s">
        <v>23</v>
      </c>
      <c r="B28" s="4">
        <v>68</v>
      </c>
      <c r="C28" s="4">
        <v>105</v>
      </c>
      <c r="D28" s="8">
        <v>26798261.8046875</v>
      </c>
      <c r="E28" s="9">
        <v>20180000000</v>
      </c>
      <c r="F28" s="10">
        <f t="shared" si="0"/>
        <v>1.3279614372986867E-3</v>
      </c>
      <c r="G28" s="8">
        <v>255221.55</v>
      </c>
      <c r="H28" s="8">
        <v>185587.38</v>
      </c>
      <c r="I28" s="4" t="s">
        <v>214</v>
      </c>
      <c r="J28" s="6">
        <v>52.058822999999997</v>
      </c>
      <c r="K28" s="4">
        <v>68</v>
      </c>
      <c r="L28" s="4">
        <v>9</v>
      </c>
      <c r="M28" s="4">
        <v>17</v>
      </c>
      <c r="N28" s="4">
        <v>42</v>
      </c>
      <c r="O28" s="11">
        <f t="shared" si="1"/>
        <v>0.39705882352941174</v>
      </c>
      <c r="P28" s="4">
        <v>27</v>
      </c>
      <c r="Q28" s="4">
        <v>68</v>
      </c>
      <c r="R28" s="4">
        <v>6</v>
      </c>
      <c r="S28" s="4" t="s">
        <v>215</v>
      </c>
      <c r="T28" s="4">
        <v>26</v>
      </c>
      <c r="U28" s="4" t="s">
        <v>214</v>
      </c>
      <c r="V28" s="12">
        <v>0.34109820000000002</v>
      </c>
      <c r="W28" s="12">
        <v>0.34109820000000002</v>
      </c>
      <c r="X28" s="12" t="s">
        <v>221</v>
      </c>
      <c r="Y28" s="12">
        <v>5.74396E-2</v>
      </c>
      <c r="Z28" s="12">
        <v>5.74396E-2</v>
      </c>
      <c r="AA28" s="12" t="s">
        <v>221</v>
      </c>
    </row>
    <row r="29" spans="1:27" x14ac:dyDescent="0.2">
      <c r="A29" s="1" t="s">
        <v>24</v>
      </c>
      <c r="B29" s="4">
        <v>26</v>
      </c>
      <c r="C29" s="4">
        <v>36</v>
      </c>
      <c r="D29" s="8">
        <v>12404646.6152343</v>
      </c>
      <c r="E29" s="9">
        <v>16910000000</v>
      </c>
      <c r="F29" s="10">
        <f t="shared" si="0"/>
        <v>7.3356869398192193E-4</v>
      </c>
      <c r="G29" s="8">
        <v>344573.53</v>
      </c>
      <c r="H29" s="8">
        <v>271641.28000000003</v>
      </c>
      <c r="I29" s="4" t="s">
        <v>214</v>
      </c>
      <c r="J29" s="6">
        <v>58.48</v>
      </c>
      <c r="K29" s="4">
        <v>25</v>
      </c>
      <c r="L29" s="4" t="s">
        <v>214</v>
      </c>
      <c r="M29" s="4">
        <v>10</v>
      </c>
      <c r="N29" s="4">
        <v>15</v>
      </c>
      <c r="O29" s="11">
        <f t="shared" si="1"/>
        <v>0.36</v>
      </c>
      <c r="P29" s="4">
        <v>9</v>
      </c>
      <c r="Q29" s="4">
        <v>25</v>
      </c>
      <c r="R29" s="4" t="s">
        <v>215</v>
      </c>
      <c r="S29" s="4" t="s">
        <v>215</v>
      </c>
      <c r="T29" s="4">
        <v>5</v>
      </c>
      <c r="U29" s="4" t="s">
        <v>214</v>
      </c>
      <c r="V29" s="12">
        <v>0.50301269999999998</v>
      </c>
      <c r="W29" s="12">
        <v>0.50301269999999998</v>
      </c>
      <c r="X29" s="12" t="s">
        <v>221</v>
      </c>
      <c r="Y29" s="12">
        <v>0.25407360000000001</v>
      </c>
      <c r="Z29" s="12">
        <v>0.25407360000000001</v>
      </c>
      <c r="AA29" s="12" t="s">
        <v>221</v>
      </c>
    </row>
    <row r="30" spans="1:27" x14ac:dyDescent="0.2">
      <c r="A30" s="1" t="s">
        <v>25</v>
      </c>
      <c r="B30" s="4">
        <v>253</v>
      </c>
      <c r="C30" s="4">
        <v>323</v>
      </c>
      <c r="D30" s="8">
        <v>137597330.921875</v>
      </c>
      <c r="E30" s="9">
        <v>1917000000000</v>
      </c>
      <c r="F30" s="10">
        <f t="shared" si="0"/>
        <v>7.1777428754238399E-5</v>
      </c>
      <c r="G30" s="8">
        <v>425997.94</v>
      </c>
      <c r="H30" s="8">
        <v>307471.71999999997</v>
      </c>
      <c r="I30" s="4" t="s">
        <v>214</v>
      </c>
      <c r="J30" s="6">
        <v>44.686508000000003</v>
      </c>
      <c r="K30" s="4">
        <v>252</v>
      </c>
      <c r="L30" s="4">
        <v>39</v>
      </c>
      <c r="M30" s="4">
        <v>18</v>
      </c>
      <c r="N30" s="4">
        <v>195</v>
      </c>
      <c r="O30" s="11">
        <f t="shared" si="1"/>
        <v>0.39285714285714285</v>
      </c>
      <c r="P30" s="4">
        <v>99</v>
      </c>
      <c r="Q30" s="4">
        <v>252</v>
      </c>
      <c r="R30" s="4">
        <v>24</v>
      </c>
      <c r="S30" s="4">
        <v>20</v>
      </c>
      <c r="T30" s="4">
        <v>80</v>
      </c>
      <c r="U30" s="4" t="s">
        <v>214</v>
      </c>
      <c r="V30" s="12">
        <v>0.40862710000000002</v>
      </c>
      <c r="W30" s="12">
        <v>0.40862710000000002</v>
      </c>
      <c r="X30" s="12" t="s">
        <v>221</v>
      </c>
      <c r="Y30" s="12">
        <v>0.13666149999999999</v>
      </c>
      <c r="Z30" s="12">
        <v>0.13666149999999999</v>
      </c>
      <c r="AA30" s="12" t="s">
        <v>221</v>
      </c>
    </row>
    <row r="31" spans="1:27" x14ac:dyDescent="0.2">
      <c r="A31" s="1" t="s">
        <v>26</v>
      </c>
      <c r="B31" s="4">
        <v>45</v>
      </c>
      <c r="C31" s="4">
        <v>912</v>
      </c>
      <c r="D31" s="8">
        <v>383562678.77343702</v>
      </c>
      <c r="E31" s="9">
        <v>1000000000</v>
      </c>
      <c r="F31" s="10">
        <f t="shared" si="0"/>
        <v>0.38356267877343703</v>
      </c>
      <c r="G31" s="8">
        <v>420573.13</v>
      </c>
      <c r="H31" s="8">
        <v>246430.17</v>
      </c>
      <c r="I31" s="4">
        <v>44</v>
      </c>
      <c r="J31" s="6">
        <v>47</v>
      </c>
      <c r="K31" s="4" t="s">
        <v>215</v>
      </c>
      <c r="L31" s="4" t="s">
        <v>214</v>
      </c>
      <c r="M31" s="4" t="s">
        <v>214</v>
      </c>
      <c r="N31" s="4" t="s">
        <v>215</v>
      </c>
      <c r="O31" s="11">
        <f t="shared" si="1"/>
        <v>1</v>
      </c>
      <c r="P31" s="4">
        <v>45</v>
      </c>
      <c r="Q31" s="4">
        <v>45</v>
      </c>
      <c r="R31" s="4">
        <v>13</v>
      </c>
      <c r="S31" s="4">
        <v>7</v>
      </c>
      <c r="T31" s="4">
        <v>5</v>
      </c>
      <c r="U31" s="4">
        <v>5</v>
      </c>
      <c r="V31" s="12">
        <v>0.79587770000000002</v>
      </c>
      <c r="W31" s="12">
        <v>6.6779999999999997E-4</v>
      </c>
      <c r="X31" s="12">
        <v>0.79587770000000002</v>
      </c>
      <c r="Y31" s="12">
        <v>0.49264920000000001</v>
      </c>
      <c r="Z31" s="12">
        <v>6.6779999999999997E-4</v>
      </c>
      <c r="AA31" s="12">
        <v>0.49264920000000001</v>
      </c>
    </row>
    <row r="32" spans="1:27" x14ac:dyDescent="0.2">
      <c r="A32" s="1" t="s">
        <v>27</v>
      </c>
      <c r="B32" s="4">
        <v>13</v>
      </c>
      <c r="C32" s="4">
        <v>17</v>
      </c>
      <c r="D32" s="8">
        <v>3756691.58984375</v>
      </c>
      <c r="E32" s="9">
        <v>13570000000</v>
      </c>
      <c r="F32" s="10">
        <f t="shared" si="0"/>
        <v>2.7683799483004792E-4</v>
      </c>
      <c r="G32" s="8">
        <v>220981.86</v>
      </c>
      <c r="H32" s="8">
        <v>211153.98</v>
      </c>
      <c r="I32" s="4" t="s">
        <v>214</v>
      </c>
      <c r="J32" s="6">
        <v>47.692307</v>
      </c>
      <c r="K32" s="4">
        <v>13</v>
      </c>
      <c r="L32" s="4" t="s">
        <v>215</v>
      </c>
      <c r="M32" s="4" t="s">
        <v>215</v>
      </c>
      <c r="N32" s="4">
        <v>7</v>
      </c>
      <c r="O32" s="11">
        <f t="shared" si="1"/>
        <v>0.38461538461538464</v>
      </c>
      <c r="P32" s="4">
        <v>5</v>
      </c>
      <c r="Q32" s="4">
        <v>13</v>
      </c>
      <c r="R32" s="4" t="s">
        <v>215</v>
      </c>
      <c r="S32" s="4" t="s">
        <v>214</v>
      </c>
      <c r="T32" s="4" t="s">
        <v>214</v>
      </c>
      <c r="U32" s="4" t="s">
        <v>214</v>
      </c>
      <c r="V32" s="12">
        <v>0.38752560000000003</v>
      </c>
      <c r="W32" s="12">
        <v>0.38752560000000003</v>
      </c>
      <c r="X32" s="12" t="s">
        <v>221</v>
      </c>
      <c r="Y32" s="12">
        <v>0.28674329999999998</v>
      </c>
      <c r="Z32" s="12">
        <v>0.28674329999999998</v>
      </c>
      <c r="AA32" s="12" t="s">
        <v>221</v>
      </c>
    </row>
    <row r="33" spans="1:27" x14ac:dyDescent="0.2">
      <c r="A33" s="1" t="s">
        <v>28</v>
      </c>
      <c r="B33" s="4">
        <v>247</v>
      </c>
      <c r="C33" s="4">
        <v>384</v>
      </c>
      <c r="D33" s="8">
        <v>143361443.166015</v>
      </c>
      <c r="E33" s="9">
        <v>66360000000</v>
      </c>
      <c r="F33" s="10">
        <f t="shared" si="0"/>
        <v>2.1603593002714736E-3</v>
      </c>
      <c r="G33" s="8">
        <v>373337.09</v>
      </c>
      <c r="H33" s="8">
        <v>216001.66</v>
      </c>
      <c r="I33" s="4" t="s">
        <v>214</v>
      </c>
      <c r="J33" s="6">
        <v>47.209206000000002</v>
      </c>
      <c r="K33" s="4">
        <v>239</v>
      </c>
      <c r="L33" s="4">
        <v>28</v>
      </c>
      <c r="M33" s="4">
        <v>21</v>
      </c>
      <c r="N33" s="4">
        <v>190</v>
      </c>
      <c r="O33" s="11">
        <f t="shared" si="1"/>
        <v>0.46473029045643155</v>
      </c>
      <c r="P33" s="4">
        <v>112</v>
      </c>
      <c r="Q33" s="4">
        <v>241</v>
      </c>
      <c r="R33" s="4">
        <v>60</v>
      </c>
      <c r="S33" s="4">
        <v>20</v>
      </c>
      <c r="T33" s="4">
        <v>46</v>
      </c>
      <c r="U33" s="4" t="s">
        <v>214</v>
      </c>
      <c r="V33" s="12">
        <v>0.53403460000000003</v>
      </c>
      <c r="W33" s="12">
        <v>0.53403460000000003</v>
      </c>
      <c r="X33" s="12" t="s">
        <v>221</v>
      </c>
      <c r="Y33" s="12">
        <v>0.20712639999999999</v>
      </c>
      <c r="Z33" s="12">
        <v>0.20712639999999999</v>
      </c>
      <c r="AA33" s="12" t="s">
        <v>221</v>
      </c>
    </row>
    <row r="34" spans="1:27" x14ac:dyDescent="0.2">
      <c r="A34" s="1" t="s">
        <v>29</v>
      </c>
      <c r="B34" s="4">
        <v>6</v>
      </c>
      <c r="C34" s="4">
        <v>10</v>
      </c>
      <c r="D34" s="8">
        <v>2189582.5625</v>
      </c>
      <c r="E34" s="9">
        <v>15890000000</v>
      </c>
      <c r="F34" s="10">
        <f t="shared" si="0"/>
        <v>1.3779625943989931E-4</v>
      </c>
      <c r="G34" s="8">
        <v>218958.25</v>
      </c>
      <c r="H34" s="8">
        <v>145320.72</v>
      </c>
      <c r="I34" s="4" t="s">
        <v>214</v>
      </c>
      <c r="J34" s="6">
        <v>45.5</v>
      </c>
      <c r="K34" s="4">
        <v>6</v>
      </c>
      <c r="L34" s="4" t="s">
        <v>214</v>
      </c>
      <c r="M34" s="4" t="s">
        <v>215</v>
      </c>
      <c r="N34" s="4">
        <v>5</v>
      </c>
      <c r="O34" s="11"/>
      <c r="P34" s="4" t="s">
        <v>215</v>
      </c>
      <c r="Q34" s="4">
        <v>6</v>
      </c>
      <c r="R34" s="4" t="s">
        <v>214</v>
      </c>
      <c r="S34" s="4" t="s">
        <v>214</v>
      </c>
      <c r="T34" s="4" t="s">
        <v>214</v>
      </c>
      <c r="U34" s="4" t="s">
        <v>214</v>
      </c>
      <c r="V34" s="12">
        <v>0.6740853</v>
      </c>
      <c r="W34" s="12">
        <v>0.6740853</v>
      </c>
      <c r="X34" s="12" t="s">
        <v>221</v>
      </c>
      <c r="Y34" s="12">
        <v>0.6740853</v>
      </c>
      <c r="Z34" s="12">
        <v>0.6740853</v>
      </c>
      <c r="AA34" s="12" t="s">
        <v>221</v>
      </c>
    </row>
    <row r="35" spans="1:27" x14ac:dyDescent="0.2">
      <c r="A35" s="1" t="s">
        <v>30</v>
      </c>
      <c r="B35" s="4">
        <v>16</v>
      </c>
      <c r="C35" s="4">
        <v>27</v>
      </c>
      <c r="D35" s="8">
        <v>6590232.0234375</v>
      </c>
      <c r="E35" s="9">
        <v>2668000000</v>
      </c>
      <c r="F35" s="10">
        <f t="shared" si="0"/>
        <v>2.4701019578101573E-3</v>
      </c>
      <c r="G35" s="8">
        <v>244082.67</v>
      </c>
      <c r="H35" s="8">
        <v>118806.05</v>
      </c>
      <c r="I35" s="4" t="s">
        <v>214</v>
      </c>
      <c r="J35" s="6">
        <v>54.9375</v>
      </c>
      <c r="K35" s="4">
        <v>16</v>
      </c>
      <c r="L35" s="4" t="s">
        <v>214</v>
      </c>
      <c r="M35" s="4">
        <v>5</v>
      </c>
      <c r="N35" s="4">
        <v>11</v>
      </c>
      <c r="O35" s="11">
        <f t="shared" si="1"/>
        <v>0.375</v>
      </c>
      <c r="P35" s="4">
        <v>6</v>
      </c>
      <c r="Q35" s="4">
        <v>16</v>
      </c>
      <c r="R35" s="4" t="s">
        <v>215</v>
      </c>
      <c r="S35" s="4" t="s">
        <v>215</v>
      </c>
      <c r="T35" s="4" t="s">
        <v>215</v>
      </c>
      <c r="U35" s="4" t="s">
        <v>214</v>
      </c>
      <c r="V35" s="12">
        <v>0.59920960000000001</v>
      </c>
      <c r="W35" s="12">
        <v>0.59920960000000001</v>
      </c>
      <c r="X35" s="12" t="s">
        <v>221</v>
      </c>
      <c r="Y35" s="12">
        <v>0.51114479999999995</v>
      </c>
      <c r="Z35" s="12">
        <v>0.51114479999999995</v>
      </c>
      <c r="AA35" s="12" t="s">
        <v>221</v>
      </c>
    </row>
    <row r="36" spans="1:27" x14ac:dyDescent="0.2">
      <c r="A36" s="1" t="s">
        <v>31</v>
      </c>
      <c r="B36" s="4" t="s">
        <v>215</v>
      </c>
      <c r="C36" s="4" t="s">
        <v>215</v>
      </c>
      <c r="D36" s="8">
        <v>37505.98828125</v>
      </c>
      <c r="E36" s="9">
        <v>24570000000</v>
      </c>
      <c r="F36" s="10">
        <f t="shared" si="0"/>
        <v>1.5264952495421245E-6</v>
      </c>
      <c r="G36" s="8" t="s">
        <v>216</v>
      </c>
      <c r="H36" s="8" t="s">
        <v>216</v>
      </c>
      <c r="I36" s="4" t="s">
        <v>214</v>
      </c>
      <c r="J36" s="6">
        <v>41</v>
      </c>
      <c r="K36" s="4" t="s">
        <v>215</v>
      </c>
      <c r="L36" s="4" t="s">
        <v>214</v>
      </c>
      <c r="M36" s="4" t="s">
        <v>214</v>
      </c>
      <c r="N36" s="4" t="s">
        <v>215</v>
      </c>
      <c r="O36" s="11"/>
      <c r="P36" s="4" t="s">
        <v>215</v>
      </c>
      <c r="Q36" s="4" t="s">
        <v>215</v>
      </c>
      <c r="R36" s="4" t="s">
        <v>214</v>
      </c>
      <c r="S36" s="4" t="s">
        <v>214</v>
      </c>
      <c r="T36" s="4" t="s">
        <v>214</v>
      </c>
      <c r="U36" s="4" t="s">
        <v>214</v>
      </c>
      <c r="V36" s="12">
        <v>1</v>
      </c>
      <c r="W36" s="12">
        <v>1</v>
      </c>
      <c r="X36" s="12" t="s">
        <v>221</v>
      </c>
      <c r="Y36" s="12">
        <v>1</v>
      </c>
      <c r="Z36" s="12">
        <v>1</v>
      </c>
      <c r="AA36" s="12" t="s">
        <v>221</v>
      </c>
    </row>
    <row r="37" spans="1:27" x14ac:dyDescent="0.2">
      <c r="A37" s="1" t="s">
        <v>32</v>
      </c>
      <c r="B37" s="4">
        <v>47</v>
      </c>
      <c r="C37" s="4">
        <v>65</v>
      </c>
      <c r="D37" s="8">
        <v>17194543.0703125</v>
      </c>
      <c r="E37" s="9">
        <v>39970000000</v>
      </c>
      <c r="F37" s="10">
        <f t="shared" si="0"/>
        <v>4.3018621642012758E-4</v>
      </c>
      <c r="G37" s="8">
        <v>264531.44</v>
      </c>
      <c r="H37" s="8">
        <v>155369.94</v>
      </c>
      <c r="I37" s="4" t="s">
        <v>215</v>
      </c>
      <c r="J37" s="6">
        <v>49.891303999999998</v>
      </c>
      <c r="K37" s="4">
        <v>46</v>
      </c>
      <c r="L37" s="4">
        <v>8</v>
      </c>
      <c r="M37" s="4">
        <v>10</v>
      </c>
      <c r="N37" s="4">
        <v>28</v>
      </c>
      <c r="O37" s="11">
        <f t="shared" si="1"/>
        <v>0.31914893617021278</v>
      </c>
      <c r="P37" s="4">
        <v>15</v>
      </c>
      <c r="Q37" s="4">
        <v>47</v>
      </c>
      <c r="R37" s="4">
        <v>9</v>
      </c>
      <c r="S37" s="4" t="s">
        <v>214</v>
      </c>
      <c r="T37" s="4" t="s">
        <v>215</v>
      </c>
      <c r="U37" s="4" t="s">
        <v>214</v>
      </c>
      <c r="V37" s="12">
        <v>0.40441369999999999</v>
      </c>
      <c r="W37" s="12">
        <v>0.40441369999999999</v>
      </c>
      <c r="X37" s="12">
        <v>2.2511099999999999E-2</v>
      </c>
      <c r="Y37" s="12">
        <v>0.17322789999999999</v>
      </c>
      <c r="Z37" s="12">
        <v>0.17322789999999999</v>
      </c>
      <c r="AA37" s="12">
        <v>2.2511099999999999E-2</v>
      </c>
    </row>
    <row r="38" spans="1:27" x14ac:dyDescent="0.2">
      <c r="A38" s="1" t="s">
        <v>33</v>
      </c>
      <c r="B38" s="4">
        <v>5694</v>
      </c>
      <c r="C38" s="4">
        <v>11360</v>
      </c>
      <c r="D38" s="8">
        <v>5150218143.9843702</v>
      </c>
      <c r="E38" s="9">
        <v>1725000000000</v>
      </c>
      <c r="F38" s="10">
        <f t="shared" si="0"/>
        <v>2.9856337066576058E-3</v>
      </c>
      <c r="G38" s="8">
        <v>453364.28</v>
      </c>
      <c r="H38" s="8">
        <v>239121.78</v>
      </c>
      <c r="I38" s="4">
        <v>10</v>
      </c>
      <c r="J38" s="6">
        <v>51.361626000000001</v>
      </c>
      <c r="K38" s="4">
        <v>5608</v>
      </c>
      <c r="L38" s="4">
        <v>540</v>
      </c>
      <c r="M38" s="4">
        <v>1375</v>
      </c>
      <c r="N38" s="4">
        <v>3693</v>
      </c>
      <c r="O38" s="11">
        <f t="shared" si="1"/>
        <v>0.34558564896236371</v>
      </c>
      <c r="P38" s="4">
        <v>1965</v>
      </c>
      <c r="Q38" s="4">
        <v>5686</v>
      </c>
      <c r="R38" s="4">
        <v>949</v>
      </c>
      <c r="S38" s="4">
        <v>261</v>
      </c>
      <c r="T38" s="4">
        <v>1525</v>
      </c>
      <c r="U38" s="4">
        <v>22</v>
      </c>
      <c r="V38" s="12">
        <v>0.56004969999999998</v>
      </c>
      <c r="W38" s="12">
        <v>0.55853280000000005</v>
      </c>
      <c r="X38" s="12">
        <v>1.7765000000000001E-3</v>
      </c>
      <c r="Y38" s="12">
        <v>0.25971450000000001</v>
      </c>
      <c r="Z38" s="12">
        <v>0.25971450000000001</v>
      </c>
      <c r="AA38" s="12">
        <v>1.1661E-3</v>
      </c>
    </row>
    <row r="39" spans="1:27" x14ac:dyDescent="0.2">
      <c r="A39" s="1" t="s">
        <v>34</v>
      </c>
      <c r="B39" s="4">
        <v>6</v>
      </c>
      <c r="C39" s="4">
        <v>1142</v>
      </c>
      <c r="D39" s="8">
        <v>565389110.83984303</v>
      </c>
      <c r="E39" s="9">
        <v>5523000000</v>
      </c>
      <c r="F39" s="10">
        <f t="shared" si="0"/>
        <v>0.10236992772765581</v>
      </c>
      <c r="G39" s="8">
        <v>495086.78</v>
      </c>
      <c r="H39" s="8">
        <v>330130.31</v>
      </c>
      <c r="I39" s="4">
        <v>6</v>
      </c>
      <c r="J39" s="6"/>
      <c r="K39" s="4" t="s">
        <v>214</v>
      </c>
      <c r="L39" s="4" t="s">
        <v>214</v>
      </c>
      <c r="M39" s="4" t="s">
        <v>214</v>
      </c>
      <c r="N39" s="4" t="s">
        <v>214</v>
      </c>
      <c r="O39" s="11">
        <f t="shared" si="1"/>
        <v>1</v>
      </c>
      <c r="P39" s="4">
        <v>6</v>
      </c>
      <c r="Q39" s="4">
        <v>6</v>
      </c>
      <c r="R39" s="4" t="s">
        <v>214</v>
      </c>
      <c r="S39" s="4" t="s">
        <v>214</v>
      </c>
      <c r="T39" s="4" t="s">
        <v>214</v>
      </c>
      <c r="U39" s="4" t="s">
        <v>215</v>
      </c>
      <c r="V39" s="12">
        <v>0.4030318</v>
      </c>
      <c r="W39" s="12" t="s">
        <v>228</v>
      </c>
      <c r="X39" s="12">
        <v>0.4030318</v>
      </c>
      <c r="Y39" s="12">
        <v>0.4030318</v>
      </c>
      <c r="Z39" s="12" t="s">
        <v>228</v>
      </c>
      <c r="AA39" s="12">
        <v>0.4030318</v>
      </c>
    </row>
    <row r="40" spans="1:27" x14ac:dyDescent="0.2">
      <c r="A40" s="1" t="s">
        <v>35</v>
      </c>
      <c r="B40" s="4">
        <v>7</v>
      </c>
      <c r="C40" s="4">
        <v>7</v>
      </c>
      <c r="D40" s="8">
        <v>826584.734375</v>
      </c>
      <c r="E40" s="9">
        <v>2221000000</v>
      </c>
      <c r="F40" s="10">
        <f t="shared" si="0"/>
        <v>3.721678227712742E-4</v>
      </c>
      <c r="G40" s="8">
        <v>118083.53</v>
      </c>
      <c r="H40" s="8">
        <v>98881.258000000002</v>
      </c>
      <c r="I40" s="4" t="s">
        <v>214</v>
      </c>
      <c r="J40" s="6">
        <v>52</v>
      </c>
      <c r="K40" s="4">
        <v>7</v>
      </c>
      <c r="L40" s="4" t="s">
        <v>214</v>
      </c>
      <c r="M40" s="4" t="s">
        <v>215</v>
      </c>
      <c r="N40" s="4">
        <v>5</v>
      </c>
      <c r="O40" s="11"/>
      <c r="P40" s="4" t="s">
        <v>215</v>
      </c>
      <c r="Q40" s="4">
        <v>7</v>
      </c>
      <c r="R40" s="4" t="s">
        <v>215</v>
      </c>
      <c r="S40" s="4" t="s">
        <v>214</v>
      </c>
      <c r="T40" s="4" t="s">
        <v>214</v>
      </c>
      <c r="U40" s="4" t="s">
        <v>214</v>
      </c>
      <c r="V40" s="12">
        <v>0.60539949999999998</v>
      </c>
      <c r="W40" s="12">
        <v>0.60539949999999998</v>
      </c>
      <c r="X40" s="12" t="s">
        <v>221</v>
      </c>
      <c r="Y40" s="12">
        <v>0.60539949999999998</v>
      </c>
      <c r="Z40" s="12">
        <v>0.60539949999999998</v>
      </c>
      <c r="AA40" s="12" t="s">
        <v>221</v>
      </c>
    </row>
    <row r="41" spans="1:27" x14ac:dyDescent="0.2">
      <c r="A41" s="1" t="s">
        <v>36</v>
      </c>
      <c r="B41" s="4">
        <v>11</v>
      </c>
      <c r="C41" s="4">
        <v>22</v>
      </c>
      <c r="D41" s="8">
        <v>14101518.3125</v>
      </c>
      <c r="E41" s="9">
        <v>11240000000</v>
      </c>
      <c r="F41" s="10">
        <f t="shared" si="0"/>
        <v>1.2545834797597865E-3</v>
      </c>
      <c r="G41" s="8">
        <v>640978.13</v>
      </c>
      <c r="H41" s="8">
        <v>509215.25</v>
      </c>
      <c r="I41" s="4" t="s">
        <v>214</v>
      </c>
      <c r="J41" s="6">
        <v>43.181820000000002</v>
      </c>
      <c r="K41" s="4">
        <v>11</v>
      </c>
      <c r="L41" s="4" t="s">
        <v>215</v>
      </c>
      <c r="M41" s="4" t="s">
        <v>214</v>
      </c>
      <c r="N41" s="4">
        <v>8</v>
      </c>
      <c r="O41" s="11"/>
      <c r="P41" s="4" t="s">
        <v>215</v>
      </c>
      <c r="Q41" s="4">
        <v>11</v>
      </c>
      <c r="R41" s="4" t="s">
        <v>215</v>
      </c>
      <c r="S41" s="4" t="s">
        <v>214</v>
      </c>
      <c r="T41" s="4" t="s">
        <v>215</v>
      </c>
      <c r="U41" s="4" t="s">
        <v>214</v>
      </c>
      <c r="V41" s="12">
        <v>0.45951599999999998</v>
      </c>
      <c r="W41" s="12">
        <v>0.45951599999999998</v>
      </c>
      <c r="X41" s="12" t="s">
        <v>221</v>
      </c>
      <c r="Y41" s="12">
        <v>0.26575549999999998</v>
      </c>
      <c r="Z41" s="12">
        <v>0.26575549999999998</v>
      </c>
      <c r="AA41" s="12" t="s">
        <v>221</v>
      </c>
    </row>
    <row r="42" spans="1:27" x14ac:dyDescent="0.2">
      <c r="A42" s="1" t="s">
        <v>37</v>
      </c>
      <c r="B42" s="4">
        <v>27</v>
      </c>
      <c r="C42" s="4">
        <v>47</v>
      </c>
      <c r="D42" s="8">
        <v>23466862.746093702</v>
      </c>
      <c r="E42" s="9">
        <v>297600000000</v>
      </c>
      <c r="F42" s="10">
        <f t="shared" si="0"/>
        <v>7.8853705464024531E-5</v>
      </c>
      <c r="G42" s="8">
        <v>499294.94</v>
      </c>
      <c r="H42" s="8">
        <v>369026.78</v>
      </c>
      <c r="I42" s="4" t="s">
        <v>215</v>
      </c>
      <c r="J42" s="6">
        <v>43.315787999999998</v>
      </c>
      <c r="K42" s="4">
        <v>19</v>
      </c>
      <c r="L42" s="4" t="s">
        <v>215</v>
      </c>
      <c r="M42" s="4" t="s">
        <v>215</v>
      </c>
      <c r="N42" s="4">
        <v>15</v>
      </c>
      <c r="O42" s="11">
        <f t="shared" si="1"/>
        <v>0.75</v>
      </c>
      <c r="P42" s="4">
        <v>18</v>
      </c>
      <c r="Q42" s="4">
        <v>24</v>
      </c>
      <c r="R42" s="4" t="s">
        <v>215</v>
      </c>
      <c r="S42" s="4" t="s">
        <v>215</v>
      </c>
      <c r="T42" s="4" t="s">
        <v>215</v>
      </c>
      <c r="U42" s="4" t="s">
        <v>214</v>
      </c>
      <c r="V42" s="12">
        <v>1.0480670000000001</v>
      </c>
      <c r="W42" s="12">
        <v>1.0480670000000001</v>
      </c>
      <c r="X42" s="12">
        <v>6.99438E-2</v>
      </c>
      <c r="Y42" s="12">
        <v>0.51201430000000003</v>
      </c>
      <c r="Z42" s="12">
        <v>0.51201430000000003</v>
      </c>
      <c r="AA42" s="12">
        <v>6.99438E-2</v>
      </c>
    </row>
    <row r="43" spans="1:27" x14ac:dyDescent="0.2">
      <c r="A43" s="1" t="s">
        <v>38</v>
      </c>
      <c r="B43" s="4">
        <v>5179</v>
      </c>
      <c r="C43" s="4">
        <v>9018</v>
      </c>
      <c r="D43" s="8">
        <v>2735116465.0683498</v>
      </c>
      <c r="E43" s="9">
        <v>13890000000000</v>
      </c>
      <c r="F43" s="10">
        <f t="shared" si="0"/>
        <v>1.9691263247432325E-4</v>
      </c>
      <c r="G43" s="8">
        <v>303295.25</v>
      </c>
      <c r="H43" s="8">
        <v>191595.59</v>
      </c>
      <c r="I43" s="4" t="s">
        <v>215</v>
      </c>
      <c r="J43" s="6">
        <v>42.017901999999999</v>
      </c>
      <c r="K43" s="4">
        <v>5139</v>
      </c>
      <c r="L43" s="4">
        <v>1373</v>
      </c>
      <c r="M43" s="4">
        <v>194</v>
      </c>
      <c r="N43" s="4">
        <v>3572</v>
      </c>
      <c r="O43" s="11">
        <f t="shared" si="1"/>
        <v>0.42356811145510836</v>
      </c>
      <c r="P43" s="4">
        <v>2189</v>
      </c>
      <c r="Q43" s="4">
        <v>5168</v>
      </c>
      <c r="R43" s="4">
        <v>284</v>
      </c>
      <c r="S43" s="4">
        <v>87</v>
      </c>
      <c r="T43" s="4">
        <v>1069</v>
      </c>
      <c r="U43" s="4" t="s">
        <v>215</v>
      </c>
      <c r="V43" s="12">
        <v>0.52609070000000002</v>
      </c>
      <c r="W43" s="12">
        <v>0.52273400000000003</v>
      </c>
      <c r="X43" s="12">
        <v>3.7193999999999999E-3</v>
      </c>
      <c r="Y43" s="12">
        <v>0.17784249999999999</v>
      </c>
      <c r="Z43" s="12">
        <v>0.17591280000000001</v>
      </c>
      <c r="AA43" s="12">
        <v>3.7193999999999999E-3</v>
      </c>
    </row>
    <row r="44" spans="1:27" x14ac:dyDescent="0.2">
      <c r="A44" s="1" t="s">
        <v>39</v>
      </c>
      <c r="B44" s="4">
        <v>78</v>
      </c>
      <c r="C44" s="4">
        <v>96</v>
      </c>
      <c r="D44" s="8">
        <v>35970569.5449218</v>
      </c>
      <c r="E44" s="9">
        <v>334200000000</v>
      </c>
      <c r="F44" s="10">
        <f t="shared" si="0"/>
        <v>1.0763186578372771E-4</v>
      </c>
      <c r="G44" s="8">
        <v>374693.44</v>
      </c>
      <c r="H44" s="8">
        <v>288961.5</v>
      </c>
      <c r="I44" s="4" t="s">
        <v>214</v>
      </c>
      <c r="J44" s="6">
        <v>46.064101999999998</v>
      </c>
      <c r="K44" s="4">
        <v>78</v>
      </c>
      <c r="L44" s="4">
        <v>12</v>
      </c>
      <c r="M44" s="4">
        <v>7</v>
      </c>
      <c r="N44" s="4">
        <v>59</v>
      </c>
      <c r="O44" s="11">
        <f t="shared" si="1"/>
        <v>0.46153846153846156</v>
      </c>
      <c r="P44" s="4">
        <v>36</v>
      </c>
      <c r="Q44" s="4">
        <v>78</v>
      </c>
      <c r="R44" s="4">
        <v>17</v>
      </c>
      <c r="S44" s="4" t="s">
        <v>214</v>
      </c>
      <c r="T44" s="4">
        <v>19</v>
      </c>
      <c r="U44" s="4" t="s">
        <v>214</v>
      </c>
      <c r="V44" s="12">
        <v>0.45861089999999999</v>
      </c>
      <c r="W44" s="12">
        <v>0.45861089999999999</v>
      </c>
      <c r="X44" s="12" t="s">
        <v>221</v>
      </c>
      <c r="Y44" s="12">
        <v>0.1061269</v>
      </c>
      <c r="Z44" s="12">
        <v>0.1061269</v>
      </c>
      <c r="AA44" s="12" t="s">
        <v>221</v>
      </c>
    </row>
    <row r="45" spans="1:27" x14ac:dyDescent="0.2">
      <c r="A45" s="1" t="s">
        <v>40</v>
      </c>
      <c r="B45" s="4">
        <v>166</v>
      </c>
      <c r="C45" s="4">
        <v>253</v>
      </c>
      <c r="D45" s="8">
        <v>96003744.261718705</v>
      </c>
      <c r="E45" s="9">
        <v>1189000000</v>
      </c>
      <c r="F45" s="10">
        <f t="shared" si="0"/>
        <v>8.0743266830713797E-2</v>
      </c>
      <c r="G45" s="8">
        <v>379461.44</v>
      </c>
      <c r="H45" s="8">
        <v>199551.73</v>
      </c>
      <c r="I45" s="4" t="s">
        <v>214</v>
      </c>
      <c r="J45" s="6">
        <v>42.596386000000003</v>
      </c>
      <c r="K45" s="4">
        <v>166</v>
      </c>
      <c r="L45" s="4">
        <v>45</v>
      </c>
      <c r="M45" s="4">
        <v>15</v>
      </c>
      <c r="N45" s="4">
        <v>106</v>
      </c>
      <c r="O45" s="11">
        <f t="shared" si="1"/>
        <v>0.24698795180722891</v>
      </c>
      <c r="P45" s="4">
        <v>41</v>
      </c>
      <c r="Q45" s="4">
        <v>166</v>
      </c>
      <c r="R45" s="4" t="s">
        <v>215</v>
      </c>
      <c r="S45" s="4" t="s">
        <v>215</v>
      </c>
      <c r="T45" s="4">
        <v>31</v>
      </c>
      <c r="U45" s="4" t="s">
        <v>214</v>
      </c>
      <c r="V45" s="12">
        <v>0.55153289999999999</v>
      </c>
      <c r="W45" s="12">
        <v>0.55153289999999999</v>
      </c>
      <c r="X45" s="12" t="s">
        <v>221</v>
      </c>
      <c r="Y45" s="12">
        <v>0.20491380000000001</v>
      </c>
      <c r="Z45" s="12">
        <v>0.20491380000000001</v>
      </c>
      <c r="AA45" s="12" t="s">
        <v>221</v>
      </c>
    </row>
    <row r="46" spans="1:27" x14ac:dyDescent="0.2">
      <c r="A46" s="1" t="s">
        <v>41</v>
      </c>
      <c r="B46" s="4">
        <v>17</v>
      </c>
      <c r="C46" s="4">
        <v>30</v>
      </c>
      <c r="D46" s="8">
        <v>12957190.1679687</v>
      </c>
      <c r="E46" s="9">
        <v>13670000000</v>
      </c>
      <c r="F46" s="10">
        <f t="shared" si="0"/>
        <v>9.4785590109500368E-4</v>
      </c>
      <c r="G46" s="8">
        <v>431906.34</v>
      </c>
      <c r="H46" s="8">
        <v>221947.48</v>
      </c>
      <c r="I46" s="4" t="s">
        <v>214</v>
      </c>
      <c r="J46" s="6">
        <v>50.294117</v>
      </c>
      <c r="K46" s="4">
        <v>17</v>
      </c>
      <c r="L46" s="4" t="s">
        <v>215</v>
      </c>
      <c r="M46" s="4" t="s">
        <v>215</v>
      </c>
      <c r="N46" s="4">
        <v>12</v>
      </c>
      <c r="O46" s="11">
        <f t="shared" si="1"/>
        <v>0.29411764705882354</v>
      </c>
      <c r="P46" s="4">
        <v>5</v>
      </c>
      <c r="Q46" s="4">
        <v>17</v>
      </c>
      <c r="R46" s="4" t="s">
        <v>215</v>
      </c>
      <c r="S46" s="4" t="s">
        <v>214</v>
      </c>
      <c r="T46" s="4">
        <v>6</v>
      </c>
      <c r="U46" s="4" t="s">
        <v>214</v>
      </c>
      <c r="V46" s="12">
        <v>0.3450435</v>
      </c>
      <c r="W46" s="12">
        <v>0.3450435</v>
      </c>
      <c r="X46" s="12" t="s">
        <v>221</v>
      </c>
      <c r="Y46" s="12">
        <v>0.17980460000000001</v>
      </c>
      <c r="Z46" s="12">
        <v>0.17980460000000001</v>
      </c>
      <c r="AA46" s="12" t="s">
        <v>221</v>
      </c>
    </row>
    <row r="47" spans="1:27" x14ac:dyDescent="0.2">
      <c r="A47" s="1" t="s">
        <v>42</v>
      </c>
      <c r="B47" s="4" t="s">
        <v>215</v>
      </c>
      <c r="C47" s="4" t="s">
        <v>215</v>
      </c>
      <c r="D47" s="8">
        <v>678339.5625</v>
      </c>
      <c r="E47" s="9">
        <v>520000000</v>
      </c>
      <c r="F47" s="10">
        <f t="shared" si="0"/>
        <v>1.3044991586538461E-3</v>
      </c>
      <c r="G47" s="8" t="s">
        <v>216</v>
      </c>
      <c r="H47" s="8" t="s">
        <v>216</v>
      </c>
      <c r="I47" s="4" t="s">
        <v>215</v>
      </c>
      <c r="J47" s="6"/>
      <c r="K47" s="4" t="s">
        <v>214</v>
      </c>
      <c r="L47" s="4" t="s">
        <v>214</v>
      </c>
      <c r="M47" s="4" t="s">
        <v>214</v>
      </c>
      <c r="N47" s="4" t="s">
        <v>214</v>
      </c>
      <c r="O47" s="11"/>
      <c r="P47" s="4" t="s">
        <v>215</v>
      </c>
      <c r="Q47" s="4" t="s">
        <v>215</v>
      </c>
      <c r="R47" s="4" t="s">
        <v>214</v>
      </c>
      <c r="S47" s="4" t="s">
        <v>214</v>
      </c>
      <c r="T47" s="4" t="s">
        <v>215</v>
      </c>
      <c r="U47" s="4" t="s">
        <v>214</v>
      </c>
      <c r="V47" s="12">
        <v>1</v>
      </c>
      <c r="W47" s="12" t="s">
        <v>228</v>
      </c>
      <c r="X47" s="12">
        <v>1</v>
      </c>
      <c r="Y47" s="12">
        <v>1</v>
      </c>
      <c r="Z47" s="12" t="s">
        <v>228</v>
      </c>
      <c r="AA47" s="12">
        <v>1</v>
      </c>
    </row>
    <row r="48" spans="1:27" x14ac:dyDescent="0.2">
      <c r="A48" s="1" t="s">
        <v>43</v>
      </c>
      <c r="B48" s="4">
        <v>5</v>
      </c>
      <c r="C48" s="4">
        <v>6</v>
      </c>
      <c r="D48" s="8">
        <v>758304.875</v>
      </c>
      <c r="E48" s="9">
        <v>62420000000</v>
      </c>
      <c r="F48" s="10">
        <f t="shared" si="0"/>
        <v>1.2148427987824415E-5</v>
      </c>
      <c r="G48" s="8">
        <v>126384.15</v>
      </c>
      <c r="H48" s="8">
        <v>141629.5</v>
      </c>
      <c r="I48" s="4" t="s">
        <v>214</v>
      </c>
      <c r="J48" s="6">
        <v>44.400002000000001</v>
      </c>
      <c r="K48" s="4">
        <v>5</v>
      </c>
      <c r="L48" s="4" t="s">
        <v>215</v>
      </c>
      <c r="M48" s="4" t="s">
        <v>214</v>
      </c>
      <c r="N48" s="4" t="s">
        <v>215</v>
      </c>
      <c r="O48" s="11"/>
      <c r="P48" s="4" t="s">
        <v>215</v>
      </c>
      <c r="Q48" s="4">
        <v>5</v>
      </c>
      <c r="R48" s="4" t="s">
        <v>214</v>
      </c>
      <c r="S48" s="4" t="s">
        <v>214</v>
      </c>
      <c r="T48" s="4" t="s">
        <v>214</v>
      </c>
      <c r="U48" s="4" t="s">
        <v>214</v>
      </c>
      <c r="V48" s="12">
        <v>0.27886549999999999</v>
      </c>
      <c r="W48" s="12">
        <v>0.27886549999999999</v>
      </c>
      <c r="X48" s="12" t="s">
        <v>221</v>
      </c>
      <c r="Y48" s="12">
        <v>0.27886549999999999</v>
      </c>
      <c r="Z48" s="12">
        <v>0.27886549999999999</v>
      </c>
      <c r="AA48" s="12" t="s">
        <v>221</v>
      </c>
    </row>
    <row r="49" spans="1:27" x14ac:dyDescent="0.2">
      <c r="A49" s="1" t="s">
        <v>44</v>
      </c>
      <c r="B49" s="4">
        <v>94</v>
      </c>
      <c r="C49" s="4">
        <v>125</v>
      </c>
      <c r="D49" s="8">
        <v>43025924.4453125</v>
      </c>
      <c r="E49" s="9">
        <v>62250000000</v>
      </c>
      <c r="F49" s="10">
        <f t="shared" si="0"/>
        <v>6.9117950916164654E-4</v>
      </c>
      <c r="G49" s="8">
        <v>344207.41</v>
      </c>
      <c r="H49" s="8">
        <v>233595.09</v>
      </c>
      <c r="I49" s="4" t="s">
        <v>214</v>
      </c>
      <c r="J49" s="6">
        <v>45.638297999999999</v>
      </c>
      <c r="K49" s="4">
        <v>94</v>
      </c>
      <c r="L49" s="4">
        <v>19</v>
      </c>
      <c r="M49" s="4">
        <v>14</v>
      </c>
      <c r="N49" s="4">
        <v>61</v>
      </c>
      <c r="O49" s="11">
        <f t="shared" si="1"/>
        <v>0.43617021276595747</v>
      </c>
      <c r="P49" s="4">
        <v>41</v>
      </c>
      <c r="Q49" s="4">
        <v>94</v>
      </c>
      <c r="R49" s="4">
        <v>16</v>
      </c>
      <c r="S49" s="4">
        <v>7</v>
      </c>
      <c r="T49" s="4">
        <v>9</v>
      </c>
      <c r="U49" s="4" t="s">
        <v>214</v>
      </c>
      <c r="V49" s="12">
        <v>0.46973710000000002</v>
      </c>
      <c r="W49" s="12">
        <v>0.46973710000000002</v>
      </c>
      <c r="X49" s="12" t="s">
        <v>221</v>
      </c>
      <c r="Y49" s="12">
        <v>0.1115708</v>
      </c>
      <c r="Z49" s="12">
        <v>0.1115708</v>
      </c>
      <c r="AA49" s="12" t="s">
        <v>221</v>
      </c>
    </row>
    <row r="50" spans="1:27" x14ac:dyDescent="0.2">
      <c r="A50" s="1" t="s">
        <v>45</v>
      </c>
      <c r="B50" s="4" t="s">
        <v>215</v>
      </c>
      <c r="C50" s="4" t="s">
        <v>215</v>
      </c>
      <c r="D50" s="8">
        <v>613522.546875</v>
      </c>
      <c r="E50" s="9">
        <v>100100000000</v>
      </c>
      <c r="F50" s="10">
        <f t="shared" si="0"/>
        <v>6.129096372377622E-6</v>
      </c>
      <c r="G50" s="8" t="s">
        <v>216</v>
      </c>
      <c r="H50" s="8" t="s">
        <v>216</v>
      </c>
      <c r="I50" s="4" t="s">
        <v>214</v>
      </c>
      <c r="J50" s="6">
        <v>40</v>
      </c>
      <c r="K50" s="4" t="s">
        <v>215</v>
      </c>
      <c r="L50" s="4" t="s">
        <v>214</v>
      </c>
      <c r="M50" s="4" t="s">
        <v>214</v>
      </c>
      <c r="N50" s="4" t="s">
        <v>215</v>
      </c>
      <c r="O50" s="11"/>
      <c r="P50" s="4" t="s">
        <v>215</v>
      </c>
      <c r="Q50" s="4" t="s">
        <v>215</v>
      </c>
      <c r="R50" s="4" t="s">
        <v>214</v>
      </c>
      <c r="S50" s="4" t="s">
        <v>214</v>
      </c>
      <c r="T50" s="4" t="s">
        <v>214</v>
      </c>
      <c r="U50" s="4" t="s">
        <v>214</v>
      </c>
      <c r="V50" s="12">
        <v>0.87620370000000003</v>
      </c>
      <c r="W50" s="12">
        <v>0.87620370000000003</v>
      </c>
      <c r="X50" s="12" t="s">
        <v>221</v>
      </c>
      <c r="Y50" s="12">
        <v>0.87620370000000003</v>
      </c>
      <c r="Z50" s="12">
        <v>0.87620370000000003</v>
      </c>
      <c r="AA50" s="12" t="s">
        <v>221</v>
      </c>
    </row>
    <row r="51" spans="1:27" x14ac:dyDescent="0.2">
      <c r="A51" s="1" t="s">
        <v>46</v>
      </c>
      <c r="B51" s="4">
        <v>121</v>
      </c>
      <c r="C51" s="4">
        <v>238</v>
      </c>
      <c r="D51" s="8">
        <v>349310867.10546798</v>
      </c>
      <c r="E51" s="9">
        <v>25520000000</v>
      </c>
      <c r="F51" s="10">
        <f t="shared" si="0"/>
        <v>1.368772990225188E-2</v>
      </c>
      <c r="G51" s="8">
        <v>1467692.8</v>
      </c>
      <c r="H51" s="8">
        <v>390724.63</v>
      </c>
      <c r="I51" s="4">
        <v>5</v>
      </c>
      <c r="J51" s="6">
        <v>47.919643000000001</v>
      </c>
      <c r="K51" s="4">
        <v>112</v>
      </c>
      <c r="L51" s="4">
        <v>18</v>
      </c>
      <c r="M51" s="4">
        <v>17</v>
      </c>
      <c r="N51" s="4">
        <v>77</v>
      </c>
      <c r="O51" s="11">
        <f t="shared" si="1"/>
        <v>0.30508474576271188</v>
      </c>
      <c r="P51" s="4">
        <v>36</v>
      </c>
      <c r="Q51" s="4">
        <v>118</v>
      </c>
      <c r="R51" s="4">
        <v>31</v>
      </c>
      <c r="S51" s="4">
        <v>9</v>
      </c>
      <c r="T51" s="4">
        <v>36</v>
      </c>
      <c r="U51" s="4" t="s">
        <v>214</v>
      </c>
      <c r="V51" s="12">
        <v>0.81821060000000001</v>
      </c>
      <c r="W51" s="12">
        <v>0.77972759999999997</v>
      </c>
      <c r="X51" s="12">
        <v>3.0978599999999998E-2</v>
      </c>
      <c r="Y51" s="12">
        <v>0.64615670000000003</v>
      </c>
      <c r="Z51" s="12">
        <v>0.64615670000000003</v>
      </c>
      <c r="AA51" s="12">
        <v>3.0978599999999998E-2</v>
      </c>
    </row>
    <row r="52" spans="1:27" x14ac:dyDescent="0.2">
      <c r="A52" s="1" t="s">
        <v>47</v>
      </c>
      <c r="B52" s="4">
        <v>158</v>
      </c>
      <c r="C52" s="4">
        <v>224</v>
      </c>
      <c r="D52" s="8">
        <v>89288836.5839843</v>
      </c>
      <c r="E52" s="9">
        <v>249000000000</v>
      </c>
      <c r="F52" s="10">
        <f t="shared" si="0"/>
        <v>3.5858970515656344E-4</v>
      </c>
      <c r="G52" s="8">
        <v>398610.88</v>
      </c>
      <c r="H52" s="8">
        <v>279865</v>
      </c>
      <c r="I52" s="4">
        <v>5</v>
      </c>
      <c r="J52" s="6">
        <v>46.465752000000002</v>
      </c>
      <c r="K52" s="4">
        <v>146</v>
      </c>
      <c r="L52" s="4">
        <v>19</v>
      </c>
      <c r="M52" s="4">
        <v>19</v>
      </c>
      <c r="N52" s="4">
        <v>108</v>
      </c>
      <c r="O52" s="11">
        <f t="shared" si="1"/>
        <v>0.40764331210191085</v>
      </c>
      <c r="P52" s="4">
        <v>64</v>
      </c>
      <c r="Q52" s="4">
        <v>157</v>
      </c>
      <c r="R52" s="4">
        <v>35</v>
      </c>
      <c r="S52" s="4">
        <v>37</v>
      </c>
      <c r="T52" s="4">
        <v>22</v>
      </c>
      <c r="U52" s="4" t="s">
        <v>214</v>
      </c>
      <c r="V52" s="12">
        <v>0.44254769999999999</v>
      </c>
      <c r="W52" s="12">
        <v>0.44254769999999999</v>
      </c>
      <c r="X52" s="12">
        <v>9.9260000000000008E-3</v>
      </c>
      <c r="Y52" s="12">
        <v>0.17407529999999999</v>
      </c>
      <c r="Z52" s="12">
        <v>0.17407529999999999</v>
      </c>
      <c r="AA52" s="12">
        <v>9.9260000000000008E-3</v>
      </c>
    </row>
    <row r="53" spans="1:27" x14ac:dyDescent="0.2">
      <c r="A53" s="1" t="s">
        <v>213</v>
      </c>
      <c r="B53" s="4" t="s">
        <v>215</v>
      </c>
      <c r="C53" s="4" t="s">
        <v>215</v>
      </c>
      <c r="D53" s="8">
        <v>2906771.7890625</v>
      </c>
      <c r="E53" s="9">
        <v>47150000000</v>
      </c>
      <c r="F53" s="10">
        <f t="shared" si="0"/>
        <v>6.1649454699098623E-5</v>
      </c>
      <c r="G53" s="8" t="s">
        <v>216</v>
      </c>
      <c r="H53" s="8" t="s">
        <v>216</v>
      </c>
      <c r="I53" s="4" t="s">
        <v>214</v>
      </c>
      <c r="J53" s="6">
        <v>45</v>
      </c>
      <c r="K53" s="4" t="s">
        <v>215</v>
      </c>
      <c r="L53" s="4" t="s">
        <v>214</v>
      </c>
      <c r="M53" s="4" t="s">
        <v>214</v>
      </c>
      <c r="N53" s="4" t="s">
        <v>215</v>
      </c>
      <c r="O53" s="11"/>
      <c r="P53" s="4" t="s">
        <v>214</v>
      </c>
      <c r="Q53" s="4" t="s">
        <v>215</v>
      </c>
      <c r="R53" s="4" t="s">
        <v>214</v>
      </c>
      <c r="S53" s="4" t="s">
        <v>214</v>
      </c>
      <c r="T53" s="4" t="s">
        <v>215</v>
      </c>
      <c r="U53" s="4" t="s">
        <v>214</v>
      </c>
      <c r="V53" s="12">
        <v>0.95504460000000002</v>
      </c>
      <c r="W53" s="12">
        <v>0.95504460000000002</v>
      </c>
      <c r="X53" s="12" t="s">
        <v>221</v>
      </c>
      <c r="Y53" s="12">
        <v>0.95504460000000002</v>
      </c>
      <c r="Z53" s="12">
        <v>0.95504460000000002</v>
      </c>
      <c r="AA53" s="12" t="s">
        <v>221</v>
      </c>
    </row>
    <row r="54" spans="1:27" x14ac:dyDescent="0.2">
      <c r="A54" s="1" t="s">
        <v>48</v>
      </c>
      <c r="B54" s="4">
        <v>530</v>
      </c>
      <c r="C54" s="4">
        <v>855</v>
      </c>
      <c r="D54" s="8">
        <v>326927141.76367098</v>
      </c>
      <c r="E54" s="9">
        <v>356800000000</v>
      </c>
      <c r="F54" s="10">
        <f t="shared" si="0"/>
        <v>9.1627562153495234E-4</v>
      </c>
      <c r="G54" s="8">
        <v>382370.94</v>
      </c>
      <c r="H54" s="8">
        <v>247832.47</v>
      </c>
      <c r="I54" s="4">
        <v>23</v>
      </c>
      <c r="J54" s="6">
        <v>49.942028000000001</v>
      </c>
      <c r="K54" s="4">
        <v>483</v>
      </c>
      <c r="L54" s="4">
        <v>31</v>
      </c>
      <c r="M54" s="4">
        <v>69</v>
      </c>
      <c r="N54" s="4">
        <v>383</v>
      </c>
      <c r="O54" s="11">
        <f t="shared" si="1"/>
        <v>0.3504761904761905</v>
      </c>
      <c r="P54" s="4">
        <v>184</v>
      </c>
      <c r="Q54" s="4">
        <v>525</v>
      </c>
      <c r="R54" s="4">
        <v>108</v>
      </c>
      <c r="S54" s="4">
        <v>34</v>
      </c>
      <c r="T54" s="4">
        <v>110</v>
      </c>
      <c r="U54" s="4" t="s">
        <v>214</v>
      </c>
      <c r="V54" s="12">
        <v>0.47909279999999999</v>
      </c>
      <c r="W54" s="12">
        <v>0.43062349999999999</v>
      </c>
      <c r="X54" s="12">
        <v>4.6046700000000003E-2</v>
      </c>
      <c r="Y54" s="12">
        <v>0.13221569999999999</v>
      </c>
      <c r="Z54" s="12">
        <v>0.12226049999999999</v>
      </c>
      <c r="AA54" s="12">
        <v>2.3104300000000001E-2</v>
      </c>
    </row>
    <row r="55" spans="1:27" x14ac:dyDescent="0.2">
      <c r="A55" s="1" t="s">
        <v>49</v>
      </c>
      <c r="B55" s="4">
        <v>39</v>
      </c>
      <c r="C55" s="4">
        <v>49</v>
      </c>
      <c r="D55" s="8">
        <v>21837406.144531202</v>
      </c>
      <c r="E55" s="9">
        <v>3013000000</v>
      </c>
      <c r="F55" s="10">
        <f t="shared" si="0"/>
        <v>7.2477285577601065E-3</v>
      </c>
      <c r="G55" s="8">
        <v>445661.34</v>
      </c>
      <c r="H55" s="8">
        <v>284328.15999999997</v>
      </c>
      <c r="I55" s="4" t="s">
        <v>214</v>
      </c>
      <c r="J55" s="6">
        <v>52.421050999999999</v>
      </c>
      <c r="K55" s="4">
        <v>38</v>
      </c>
      <c r="L55" s="4" t="s">
        <v>215</v>
      </c>
      <c r="M55" s="4">
        <v>8</v>
      </c>
      <c r="N55" s="4">
        <v>26</v>
      </c>
      <c r="O55" s="11">
        <f t="shared" si="1"/>
        <v>0.31578947368421051</v>
      </c>
      <c r="P55" s="4">
        <v>12</v>
      </c>
      <c r="Q55" s="4">
        <v>38</v>
      </c>
      <c r="R55" s="4">
        <v>8</v>
      </c>
      <c r="S55" s="4" t="s">
        <v>214</v>
      </c>
      <c r="T55" s="4">
        <v>5</v>
      </c>
      <c r="U55" s="4" t="s">
        <v>214</v>
      </c>
      <c r="V55" s="12">
        <v>0.3981517</v>
      </c>
      <c r="W55" s="12">
        <v>0.3981517</v>
      </c>
      <c r="X55" s="12" t="s">
        <v>221</v>
      </c>
      <c r="Y55" s="12">
        <v>0.16591880000000001</v>
      </c>
      <c r="Z55" s="12">
        <v>0.16591880000000001</v>
      </c>
      <c r="AA55" s="12" t="s">
        <v>221</v>
      </c>
    </row>
    <row r="56" spans="1:27" x14ac:dyDescent="0.2">
      <c r="A56" s="1" t="s">
        <v>50</v>
      </c>
      <c r="B56" s="4">
        <v>58</v>
      </c>
      <c r="C56" s="4">
        <v>196</v>
      </c>
      <c r="D56" s="8">
        <v>100855582.447265</v>
      </c>
      <c r="E56" s="9">
        <v>550600000</v>
      </c>
      <c r="F56" s="10">
        <f t="shared" si="0"/>
        <v>0.18317396012943152</v>
      </c>
      <c r="G56" s="8">
        <v>514569.31</v>
      </c>
      <c r="H56" s="8">
        <v>320047.40999999997</v>
      </c>
      <c r="I56" s="4" t="s">
        <v>214</v>
      </c>
      <c r="J56" s="6">
        <v>48.5</v>
      </c>
      <c r="K56" s="4">
        <v>54</v>
      </c>
      <c r="L56" s="4">
        <v>7</v>
      </c>
      <c r="M56" s="4">
        <v>5</v>
      </c>
      <c r="N56" s="4">
        <v>42</v>
      </c>
      <c r="O56" s="11">
        <f t="shared" si="1"/>
        <v>0.16666666666666666</v>
      </c>
      <c r="P56" s="4">
        <v>9</v>
      </c>
      <c r="Q56" s="4">
        <v>54</v>
      </c>
      <c r="R56" s="4">
        <v>9</v>
      </c>
      <c r="S56" s="4">
        <v>7</v>
      </c>
      <c r="T56" s="4">
        <v>27</v>
      </c>
      <c r="U56" s="4" t="s">
        <v>214</v>
      </c>
      <c r="V56" s="12">
        <v>0.5398657</v>
      </c>
      <c r="W56" s="12">
        <v>0.5398657</v>
      </c>
      <c r="X56" s="12" t="s">
        <v>221</v>
      </c>
      <c r="Y56" s="12">
        <v>0.1844211</v>
      </c>
      <c r="Z56" s="12">
        <v>0.1844211</v>
      </c>
      <c r="AA56" s="12" t="s">
        <v>221</v>
      </c>
    </row>
    <row r="57" spans="1:27" x14ac:dyDescent="0.2">
      <c r="A57" s="1" t="s">
        <v>51</v>
      </c>
      <c r="B57" s="4">
        <v>125</v>
      </c>
      <c r="C57" s="4">
        <v>291</v>
      </c>
      <c r="D57" s="8">
        <v>163924498.00390601</v>
      </c>
      <c r="E57" s="9">
        <v>85560000000</v>
      </c>
      <c r="F57" s="10">
        <f t="shared" si="0"/>
        <v>1.9159010986898786E-3</v>
      </c>
      <c r="G57" s="8">
        <v>563314.43999999994</v>
      </c>
      <c r="H57" s="8">
        <v>326994.40999999997</v>
      </c>
      <c r="I57" s="4" t="s">
        <v>214</v>
      </c>
      <c r="J57" s="6">
        <v>45.256408999999998</v>
      </c>
      <c r="K57" s="4">
        <v>117</v>
      </c>
      <c r="L57" s="4">
        <v>23</v>
      </c>
      <c r="M57" s="4">
        <v>11</v>
      </c>
      <c r="N57" s="4">
        <v>83</v>
      </c>
      <c r="O57" s="11">
        <f t="shared" si="1"/>
        <v>0.15254237288135594</v>
      </c>
      <c r="P57" s="4">
        <v>18</v>
      </c>
      <c r="Q57" s="4">
        <v>118</v>
      </c>
      <c r="R57" s="4">
        <v>11</v>
      </c>
      <c r="S57" s="4">
        <v>11</v>
      </c>
      <c r="T57" s="4">
        <v>60</v>
      </c>
      <c r="U57" s="4" t="s">
        <v>214</v>
      </c>
      <c r="V57" s="12">
        <v>0.47019050000000001</v>
      </c>
      <c r="W57" s="12">
        <v>0.47019050000000001</v>
      </c>
      <c r="X57" s="12" t="s">
        <v>221</v>
      </c>
      <c r="Y57" s="12">
        <v>0.17641409999999999</v>
      </c>
      <c r="Z57" s="12">
        <v>0.17641409999999999</v>
      </c>
      <c r="AA57" s="12" t="s">
        <v>221</v>
      </c>
    </row>
    <row r="58" spans="1:27" x14ac:dyDescent="0.2">
      <c r="A58" s="1" t="s">
        <v>52</v>
      </c>
      <c r="B58" s="4">
        <v>9</v>
      </c>
      <c r="C58" s="4">
        <v>12</v>
      </c>
      <c r="D58" s="8">
        <v>5359400.5546875</v>
      </c>
      <c r="E58" s="9">
        <v>107600000000</v>
      </c>
      <c r="F58" s="10">
        <f t="shared" si="0"/>
        <v>4.9808555340961898E-5</v>
      </c>
      <c r="G58" s="8">
        <v>446616.72</v>
      </c>
      <c r="H58" s="8">
        <v>522794.31</v>
      </c>
      <c r="I58" s="4" t="s">
        <v>214</v>
      </c>
      <c r="J58" s="6">
        <v>44.777779000000002</v>
      </c>
      <c r="K58" s="4">
        <v>9</v>
      </c>
      <c r="L58" s="4" t="s">
        <v>214</v>
      </c>
      <c r="M58" s="4" t="s">
        <v>214</v>
      </c>
      <c r="N58" s="4">
        <v>9</v>
      </c>
      <c r="O58" s="11">
        <f t="shared" si="1"/>
        <v>0.55555555555555558</v>
      </c>
      <c r="P58" s="4">
        <v>5</v>
      </c>
      <c r="Q58" s="4">
        <v>9</v>
      </c>
      <c r="R58" s="4" t="s">
        <v>215</v>
      </c>
      <c r="S58" s="4" t="s">
        <v>214</v>
      </c>
      <c r="T58" s="4" t="s">
        <v>215</v>
      </c>
      <c r="U58" s="4" t="s">
        <v>214</v>
      </c>
      <c r="V58" s="12">
        <v>0.2424579</v>
      </c>
      <c r="W58" s="12">
        <v>0.2424579</v>
      </c>
      <c r="X58" s="12" t="s">
        <v>221</v>
      </c>
      <c r="Y58" s="12">
        <v>0.2424579</v>
      </c>
      <c r="Z58" s="12">
        <v>0.2424579</v>
      </c>
      <c r="AA58" s="12" t="s">
        <v>221</v>
      </c>
    </row>
    <row r="59" spans="1:27" x14ac:dyDescent="0.2">
      <c r="A59" s="1" t="s">
        <v>53</v>
      </c>
      <c r="B59" s="4">
        <v>6202</v>
      </c>
      <c r="C59" s="4">
        <v>9484</v>
      </c>
      <c r="D59" s="8">
        <v>3442276050.82617</v>
      </c>
      <c r="E59" s="9">
        <v>249700000000</v>
      </c>
      <c r="F59" s="10">
        <f t="shared" si="0"/>
        <v>1.3785646979680296E-2</v>
      </c>
      <c r="G59" s="8">
        <v>362956.16</v>
      </c>
      <c r="H59" s="8">
        <v>229915.13</v>
      </c>
      <c r="I59" s="4" t="s">
        <v>215</v>
      </c>
      <c r="J59" s="6">
        <v>46.785587</v>
      </c>
      <c r="K59" s="4">
        <v>6175</v>
      </c>
      <c r="L59" s="4">
        <v>799</v>
      </c>
      <c r="M59" s="4">
        <v>758</v>
      </c>
      <c r="N59" s="4">
        <v>4618</v>
      </c>
      <c r="O59" s="11">
        <f t="shared" si="1"/>
        <v>0.24983860555196902</v>
      </c>
      <c r="P59" s="4">
        <v>1548</v>
      </c>
      <c r="Q59" s="4">
        <v>6196</v>
      </c>
      <c r="R59" s="4">
        <v>759</v>
      </c>
      <c r="S59" s="4">
        <v>213</v>
      </c>
      <c r="T59" s="4">
        <v>1252</v>
      </c>
      <c r="U59" s="4">
        <v>19</v>
      </c>
      <c r="V59" s="12">
        <v>0.49179689999999998</v>
      </c>
      <c r="W59" s="12">
        <v>0.47415600000000002</v>
      </c>
      <c r="X59" s="12">
        <v>1.7947000000000001E-2</v>
      </c>
      <c r="Y59" s="12">
        <v>0.18356040000000001</v>
      </c>
      <c r="Z59" s="12">
        <v>0.16681260000000001</v>
      </c>
      <c r="AA59" s="12">
        <v>1.7947000000000001E-2</v>
      </c>
    </row>
    <row r="60" spans="1:27" x14ac:dyDescent="0.2">
      <c r="A60" s="1" t="s">
        <v>54</v>
      </c>
      <c r="B60" s="4" t="s">
        <v>215</v>
      </c>
      <c r="C60" s="4" t="s">
        <v>215</v>
      </c>
      <c r="D60" s="8">
        <v>1226562.140625</v>
      </c>
      <c r="E60" s="9">
        <v>26020000000</v>
      </c>
      <c r="F60" s="10">
        <f t="shared" si="0"/>
        <v>4.7139206019408148E-5</v>
      </c>
      <c r="G60" s="8" t="s">
        <v>216</v>
      </c>
      <c r="H60" s="8" t="s">
        <v>216</v>
      </c>
      <c r="I60" s="4" t="s">
        <v>214</v>
      </c>
      <c r="J60" s="6">
        <v>41.666668000000001</v>
      </c>
      <c r="K60" s="4" t="s">
        <v>215</v>
      </c>
      <c r="L60" s="4" t="s">
        <v>215</v>
      </c>
      <c r="M60" s="4" t="s">
        <v>214</v>
      </c>
      <c r="N60" s="4" t="s">
        <v>215</v>
      </c>
      <c r="O60" s="11"/>
      <c r="P60" s="4" t="s">
        <v>215</v>
      </c>
      <c r="Q60" s="4" t="s">
        <v>215</v>
      </c>
      <c r="R60" s="4" t="s">
        <v>214</v>
      </c>
      <c r="S60" s="4" t="s">
        <v>214</v>
      </c>
      <c r="T60" s="4" t="s">
        <v>214</v>
      </c>
      <c r="U60" s="4" t="s">
        <v>214</v>
      </c>
      <c r="V60" s="12">
        <v>0.4969905</v>
      </c>
      <c r="W60" s="12">
        <v>0.4969905</v>
      </c>
      <c r="X60" s="12" t="s">
        <v>221</v>
      </c>
      <c r="Y60" s="12">
        <v>0.4969905</v>
      </c>
      <c r="Z60" s="12">
        <v>0.4969905</v>
      </c>
      <c r="AA60" s="12" t="s">
        <v>221</v>
      </c>
    </row>
    <row r="61" spans="1:27" x14ac:dyDescent="0.2">
      <c r="A61" s="1" t="s">
        <v>55</v>
      </c>
      <c r="B61" s="4">
        <v>83</v>
      </c>
      <c r="C61" s="4">
        <v>192</v>
      </c>
      <c r="D61" s="8">
        <v>93537127.6933593</v>
      </c>
      <c r="E61" s="9">
        <v>2065000000</v>
      </c>
      <c r="F61" s="10">
        <f t="shared" si="0"/>
        <v>4.5296429875718788E-2</v>
      </c>
      <c r="G61" s="8">
        <v>487172.53</v>
      </c>
      <c r="H61" s="8">
        <v>196771.06</v>
      </c>
      <c r="I61" s="4" t="s">
        <v>214</v>
      </c>
      <c r="J61" s="6">
        <v>52.158535000000001</v>
      </c>
      <c r="K61" s="4">
        <v>82</v>
      </c>
      <c r="L61" s="4">
        <v>8</v>
      </c>
      <c r="M61" s="4">
        <v>20</v>
      </c>
      <c r="N61" s="4">
        <v>54</v>
      </c>
      <c r="O61" s="11">
        <f t="shared" si="1"/>
        <v>0.29268292682926828</v>
      </c>
      <c r="P61" s="4">
        <v>24</v>
      </c>
      <c r="Q61" s="4">
        <v>82</v>
      </c>
      <c r="R61" s="4">
        <v>6</v>
      </c>
      <c r="S61" s="4" t="s">
        <v>215</v>
      </c>
      <c r="T61" s="4">
        <v>35</v>
      </c>
      <c r="U61" s="4" t="s">
        <v>215</v>
      </c>
      <c r="V61" s="12">
        <v>0.46342870000000003</v>
      </c>
      <c r="W61" s="12">
        <v>0.46342870000000003</v>
      </c>
      <c r="X61" s="12" t="s">
        <v>221</v>
      </c>
      <c r="Y61" s="12">
        <v>0.1289341</v>
      </c>
      <c r="Z61" s="12">
        <v>0.1289341</v>
      </c>
      <c r="AA61" s="12" t="s">
        <v>221</v>
      </c>
    </row>
    <row r="62" spans="1:27" x14ac:dyDescent="0.2">
      <c r="A62" s="1" t="s">
        <v>56</v>
      </c>
      <c r="B62" s="4">
        <v>33</v>
      </c>
      <c r="C62" s="4">
        <v>43</v>
      </c>
      <c r="D62" s="8">
        <v>11300435.4042968</v>
      </c>
      <c r="E62" s="9">
        <v>30470000000</v>
      </c>
      <c r="F62" s="10">
        <f t="shared" si="0"/>
        <v>3.7087086984892681E-4</v>
      </c>
      <c r="G62" s="8">
        <v>262800.81</v>
      </c>
      <c r="H62" s="8">
        <v>180771.84</v>
      </c>
      <c r="I62" s="4" t="s">
        <v>214</v>
      </c>
      <c r="J62" s="6">
        <v>42.516128999999999</v>
      </c>
      <c r="K62" s="4">
        <v>31</v>
      </c>
      <c r="L62" s="4">
        <v>7</v>
      </c>
      <c r="M62" s="4" t="s">
        <v>214</v>
      </c>
      <c r="N62" s="4">
        <v>24</v>
      </c>
      <c r="O62" s="11">
        <f t="shared" si="1"/>
        <v>0.5757575757575758</v>
      </c>
      <c r="P62" s="4">
        <v>19</v>
      </c>
      <c r="Q62" s="4">
        <v>33</v>
      </c>
      <c r="R62" s="4">
        <v>7</v>
      </c>
      <c r="S62" s="4" t="s">
        <v>215</v>
      </c>
      <c r="T62" s="4">
        <v>6</v>
      </c>
      <c r="U62" s="4" t="s">
        <v>214</v>
      </c>
      <c r="V62" s="12">
        <v>0.4183559</v>
      </c>
      <c r="W62" s="12">
        <v>0.4183559</v>
      </c>
      <c r="X62" s="12" t="s">
        <v>221</v>
      </c>
      <c r="Y62" s="12">
        <v>0.16466800000000001</v>
      </c>
      <c r="Z62" s="12">
        <v>0.16466800000000001</v>
      </c>
      <c r="AA62" s="12" t="s">
        <v>221</v>
      </c>
    </row>
    <row r="63" spans="1:27" x14ac:dyDescent="0.2">
      <c r="A63" s="1" t="s">
        <v>57</v>
      </c>
      <c r="B63" s="4">
        <v>53</v>
      </c>
      <c r="C63" s="4">
        <v>75</v>
      </c>
      <c r="D63" s="8">
        <v>26142867.535156202</v>
      </c>
      <c r="E63" s="9">
        <v>4665000000</v>
      </c>
      <c r="F63" s="10">
        <f t="shared" si="0"/>
        <v>5.6040444877076528E-3</v>
      </c>
      <c r="G63" s="8">
        <v>348571.56</v>
      </c>
      <c r="H63" s="8">
        <v>289360.90999999997</v>
      </c>
      <c r="I63" s="4" t="s">
        <v>214</v>
      </c>
      <c r="J63" s="6">
        <v>53.884616999999999</v>
      </c>
      <c r="K63" s="4">
        <v>52</v>
      </c>
      <c r="L63" s="4" t="s">
        <v>215</v>
      </c>
      <c r="M63" s="4">
        <v>14</v>
      </c>
      <c r="N63" s="4">
        <v>35</v>
      </c>
      <c r="O63" s="11">
        <f t="shared" si="1"/>
        <v>0.33962264150943394</v>
      </c>
      <c r="P63" s="4">
        <v>18</v>
      </c>
      <c r="Q63" s="4">
        <v>53</v>
      </c>
      <c r="R63" s="4">
        <v>10</v>
      </c>
      <c r="S63" s="4" t="s">
        <v>215</v>
      </c>
      <c r="T63" s="4">
        <v>12</v>
      </c>
      <c r="U63" s="4" t="s">
        <v>214</v>
      </c>
      <c r="V63" s="12">
        <v>0.38173990000000002</v>
      </c>
      <c r="W63" s="12">
        <v>0.38173990000000002</v>
      </c>
      <c r="X63" s="12" t="s">
        <v>221</v>
      </c>
      <c r="Y63" s="12">
        <v>0.12502340000000001</v>
      </c>
      <c r="Z63" s="12">
        <v>0.12502340000000001</v>
      </c>
      <c r="AA63" s="12" t="s">
        <v>221</v>
      </c>
    </row>
    <row r="64" spans="1:27" x14ac:dyDescent="0.2">
      <c r="A64" s="1" t="s">
        <v>58</v>
      </c>
      <c r="B64" s="4">
        <v>220</v>
      </c>
      <c r="C64" s="4">
        <v>321</v>
      </c>
      <c r="D64" s="8">
        <v>109563945.52343699</v>
      </c>
      <c r="E64" s="9">
        <v>84270000000</v>
      </c>
      <c r="F64" s="10">
        <f t="shared" si="0"/>
        <v>1.3001536195969738E-3</v>
      </c>
      <c r="G64" s="8">
        <v>341320.69</v>
      </c>
      <c r="H64" s="8">
        <v>218953.7</v>
      </c>
      <c r="I64" s="4" t="s">
        <v>214</v>
      </c>
      <c r="J64" s="6">
        <v>50.645454000000001</v>
      </c>
      <c r="K64" s="4">
        <v>220</v>
      </c>
      <c r="L64" s="4">
        <v>15</v>
      </c>
      <c r="M64" s="4">
        <v>37</v>
      </c>
      <c r="N64" s="4">
        <v>168</v>
      </c>
      <c r="O64" s="11">
        <f t="shared" si="1"/>
        <v>0.32272727272727275</v>
      </c>
      <c r="P64" s="4">
        <v>71</v>
      </c>
      <c r="Q64" s="4">
        <v>220</v>
      </c>
      <c r="R64" s="4">
        <v>17</v>
      </c>
      <c r="S64" s="4" t="s">
        <v>215</v>
      </c>
      <c r="T64" s="4">
        <v>46</v>
      </c>
      <c r="U64" s="4" t="s">
        <v>214</v>
      </c>
      <c r="V64" s="12">
        <v>0.39994109999999999</v>
      </c>
      <c r="W64" s="12">
        <v>0.39994109999999999</v>
      </c>
      <c r="X64" s="12" t="s">
        <v>221</v>
      </c>
      <c r="Y64" s="12">
        <v>0.1025153</v>
      </c>
      <c r="Z64" s="12">
        <v>0.1025153</v>
      </c>
      <c r="AA64" s="12" t="s">
        <v>221</v>
      </c>
    </row>
    <row r="65" spans="1:27" x14ac:dyDescent="0.2">
      <c r="A65" s="1" t="s">
        <v>59</v>
      </c>
      <c r="B65" s="4" t="s">
        <v>215</v>
      </c>
      <c r="C65" s="4" t="s">
        <v>215</v>
      </c>
      <c r="D65" s="8">
        <v>147243.78125</v>
      </c>
      <c r="E65" s="9">
        <v>3051000000</v>
      </c>
      <c r="F65" s="10">
        <f t="shared" si="0"/>
        <v>4.8260826368403802E-5</v>
      </c>
      <c r="G65" s="8" t="s">
        <v>216</v>
      </c>
      <c r="H65" s="8" t="s">
        <v>216</v>
      </c>
      <c r="I65" s="4" t="s">
        <v>214</v>
      </c>
      <c r="J65" s="6">
        <v>53</v>
      </c>
      <c r="K65" s="4" t="s">
        <v>215</v>
      </c>
      <c r="L65" s="4" t="s">
        <v>214</v>
      </c>
      <c r="M65" s="4" t="s">
        <v>214</v>
      </c>
      <c r="N65" s="4" t="s">
        <v>215</v>
      </c>
      <c r="O65" s="11"/>
      <c r="P65" s="4" t="s">
        <v>214</v>
      </c>
      <c r="Q65" s="4" t="s">
        <v>215</v>
      </c>
      <c r="R65" s="4" t="s">
        <v>214</v>
      </c>
      <c r="S65" s="4" t="s">
        <v>214</v>
      </c>
      <c r="T65" s="4" t="s">
        <v>214</v>
      </c>
      <c r="U65" s="4" t="s">
        <v>214</v>
      </c>
      <c r="V65" s="12">
        <v>1</v>
      </c>
      <c r="W65" s="12">
        <v>1</v>
      </c>
      <c r="X65" s="12" t="s">
        <v>221</v>
      </c>
      <c r="Y65" s="12">
        <v>1</v>
      </c>
      <c r="Z65" s="12">
        <v>1</v>
      </c>
      <c r="AA65" s="12" t="s">
        <v>221</v>
      </c>
    </row>
    <row r="66" spans="1:27" x14ac:dyDescent="0.2">
      <c r="A66" s="1" t="s">
        <v>60</v>
      </c>
      <c r="B66" s="4" t="s">
        <v>215</v>
      </c>
      <c r="C66" s="4" t="s">
        <v>215</v>
      </c>
      <c r="D66" s="8">
        <v>3164917.64453125</v>
      </c>
      <c r="E66" s="9">
        <v>5581000000</v>
      </c>
      <c r="F66" s="10">
        <f t="shared" si="0"/>
        <v>5.6708791337237955E-4</v>
      </c>
      <c r="G66" s="8" t="s">
        <v>216</v>
      </c>
      <c r="H66" s="8" t="s">
        <v>216</v>
      </c>
      <c r="I66" s="4" t="s">
        <v>214</v>
      </c>
      <c r="J66" s="6">
        <v>45.666668000000001</v>
      </c>
      <c r="K66" s="4" t="s">
        <v>215</v>
      </c>
      <c r="L66" s="4" t="s">
        <v>214</v>
      </c>
      <c r="M66" s="4" t="s">
        <v>214</v>
      </c>
      <c r="N66" s="4" t="s">
        <v>215</v>
      </c>
      <c r="O66" s="11"/>
      <c r="P66" s="4" t="s">
        <v>215</v>
      </c>
      <c r="Q66" s="4" t="s">
        <v>215</v>
      </c>
      <c r="R66" s="4" t="s">
        <v>214</v>
      </c>
      <c r="S66" s="4" t="s">
        <v>214</v>
      </c>
      <c r="T66" s="4" t="s">
        <v>215</v>
      </c>
      <c r="U66" s="4" t="s">
        <v>214</v>
      </c>
      <c r="V66" s="12">
        <v>0.84994029999999998</v>
      </c>
      <c r="W66" s="12">
        <v>0.84994029999999998</v>
      </c>
      <c r="X66" s="12" t="s">
        <v>221</v>
      </c>
      <c r="Y66" s="12">
        <v>0.84994029999999998</v>
      </c>
      <c r="Z66" s="12">
        <v>0.84994029999999998</v>
      </c>
      <c r="AA66" s="12" t="s">
        <v>221</v>
      </c>
    </row>
    <row r="67" spans="1:27" x14ac:dyDescent="0.2">
      <c r="A67" s="1" t="s">
        <v>61</v>
      </c>
      <c r="B67" s="4">
        <v>119</v>
      </c>
      <c r="C67" s="4">
        <v>191</v>
      </c>
      <c r="D67" s="8">
        <v>65093105.519531198</v>
      </c>
      <c r="E67" s="9">
        <v>275600000000</v>
      </c>
      <c r="F67" s="10">
        <f t="shared" si="0"/>
        <v>2.3618688504909723E-4</v>
      </c>
      <c r="G67" s="8">
        <v>340801.59</v>
      </c>
      <c r="H67" s="8">
        <v>267176.19</v>
      </c>
      <c r="I67" s="4" t="s">
        <v>215</v>
      </c>
      <c r="J67" s="6">
        <v>49.727271999999999</v>
      </c>
      <c r="K67" s="4">
        <v>110</v>
      </c>
      <c r="L67" s="4">
        <v>8</v>
      </c>
      <c r="M67" s="4">
        <v>20</v>
      </c>
      <c r="N67" s="4">
        <v>82</v>
      </c>
      <c r="O67" s="11">
        <f t="shared" si="1"/>
        <v>0.41176470588235292</v>
      </c>
      <c r="P67" s="4">
        <v>49</v>
      </c>
      <c r="Q67" s="4">
        <v>119</v>
      </c>
      <c r="R67" s="4">
        <v>36</v>
      </c>
      <c r="S67" s="4">
        <v>14</v>
      </c>
      <c r="T67" s="4">
        <v>23</v>
      </c>
      <c r="U67" s="4" t="s">
        <v>214</v>
      </c>
      <c r="V67" s="12">
        <v>0.37650299999999998</v>
      </c>
      <c r="W67" s="12">
        <v>0.37650299999999998</v>
      </c>
      <c r="X67" s="12">
        <v>9.9777000000000008E-3</v>
      </c>
      <c r="Y67" s="12">
        <v>0.1396695</v>
      </c>
      <c r="Z67" s="12">
        <v>0.1396695</v>
      </c>
      <c r="AA67" s="12">
        <v>9.9777000000000008E-3</v>
      </c>
    </row>
    <row r="68" spans="1:27" x14ac:dyDescent="0.2">
      <c r="A68" s="1" t="s">
        <v>62</v>
      </c>
      <c r="B68" s="4">
        <v>8</v>
      </c>
      <c r="C68" s="4">
        <v>16</v>
      </c>
      <c r="D68" s="8">
        <v>34918262.71875</v>
      </c>
      <c r="F68" s="10"/>
      <c r="G68" s="8">
        <v>2182391.5</v>
      </c>
      <c r="H68" s="8">
        <v>1395277.6</v>
      </c>
      <c r="I68" s="4" t="s">
        <v>215</v>
      </c>
      <c r="J68" s="6"/>
      <c r="K68" s="4" t="s">
        <v>214</v>
      </c>
      <c r="L68" s="4" t="s">
        <v>214</v>
      </c>
      <c r="M68" s="4" t="s">
        <v>214</v>
      </c>
      <c r="N68" s="4" t="s">
        <v>214</v>
      </c>
      <c r="O68" s="11">
        <f t="shared" si="1"/>
        <v>1</v>
      </c>
      <c r="P68" s="4">
        <v>8</v>
      </c>
      <c r="Q68" s="4">
        <v>8</v>
      </c>
      <c r="R68" s="4" t="s">
        <v>214</v>
      </c>
      <c r="S68" s="4" t="s">
        <v>214</v>
      </c>
      <c r="T68" s="4" t="s">
        <v>215</v>
      </c>
      <c r="U68" s="4" t="s">
        <v>214</v>
      </c>
      <c r="V68" s="12">
        <v>0.31867659999999998</v>
      </c>
      <c r="W68" s="12">
        <v>0.31867659999999998</v>
      </c>
      <c r="X68" s="12">
        <v>4.1787900000000003E-2</v>
      </c>
      <c r="Y68" s="12">
        <v>0.31867659999999998</v>
      </c>
      <c r="Z68" s="12">
        <v>0.31867659999999998</v>
      </c>
      <c r="AA68" s="12">
        <v>4.1787900000000003E-2</v>
      </c>
    </row>
    <row r="69" spans="1:27" x14ac:dyDescent="0.2">
      <c r="A69" s="1" t="s">
        <v>63</v>
      </c>
      <c r="B69" s="4">
        <v>3256</v>
      </c>
      <c r="C69" s="4">
        <v>4924</v>
      </c>
      <c r="D69" s="8">
        <v>1959122489.5527301</v>
      </c>
      <c r="E69" s="9">
        <v>2790000000000</v>
      </c>
      <c r="F69" s="10">
        <f t="shared" si="0"/>
        <v>7.0219444069990328E-4</v>
      </c>
      <c r="G69" s="8">
        <v>397872.16</v>
      </c>
      <c r="H69" s="8">
        <v>244676.53</v>
      </c>
      <c r="I69" s="4">
        <v>8</v>
      </c>
      <c r="J69" s="6">
        <v>47.511547</v>
      </c>
      <c r="K69" s="4">
        <v>3161</v>
      </c>
      <c r="L69" s="4">
        <v>396</v>
      </c>
      <c r="M69" s="4">
        <v>445</v>
      </c>
      <c r="N69" s="4">
        <v>2320</v>
      </c>
      <c r="O69" s="11">
        <f t="shared" si="1"/>
        <v>0.3748462484624846</v>
      </c>
      <c r="P69" s="4">
        <v>1219</v>
      </c>
      <c r="Q69" s="4">
        <v>3252</v>
      </c>
      <c r="R69" s="4">
        <v>725</v>
      </c>
      <c r="S69" s="4">
        <v>179</v>
      </c>
      <c r="T69" s="4">
        <v>571</v>
      </c>
      <c r="U69" s="4" t="s">
        <v>214</v>
      </c>
      <c r="V69" s="12">
        <v>0.477607</v>
      </c>
      <c r="W69" s="12">
        <v>0.47186149999999999</v>
      </c>
      <c r="X69" s="12">
        <v>2.4315999999999999E-3</v>
      </c>
      <c r="Y69" s="12">
        <v>0.1893328</v>
      </c>
      <c r="Z69" s="12">
        <v>0.18853</v>
      </c>
      <c r="AA69" s="12">
        <v>2.4315999999999999E-3</v>
      </c>
    </row>
    <row r="70" spans="1:27" x14ac:dyDescent="0.2">
      <c r="A70" s="1" t="s">
        <v>64</v>
      </c>
      <c r="B70" s="4">
        <v>10</v>
      </c>
      <c r="C70" s="4">
        <v>24</v>
      </c>
      <c r="D70" s="8">
        <v>11403158.8710937</v>
      </c>
      <c r="E70" s="9">
        <v>16870000000</v>
      </c>
      <c r="F70" s="10">
        <f t="shared" ref="F70:F133" si="2">D70/E70</f>
        <v>6.7594302733216954E-4</v>
      </c>
      <c r="G70" s="8">
        <v>475131.63</v>
      </c>
      <c r="H70" s="8">
        <v>323585.88</v>
      </c>
      <c r="I70" s="4" t="s">
        <v>214</v>
      </c>
      <c r="J70" s="6">
        <v>42.5</v>
      </c>
      <c r="K70" s="4">
        <v>10</v>
      </c>
      <c r="L70" s="4" t="s">
        <v>215</v>
      </c>
      <c r="M70" s="4" t="s">
        <v>215</v>
      </c>
      <c r="N70" s="4" t="s">
        <v>215</v>
      </c>
      <c r="O70" s="11">
        <f t="shared" ref="O70:O133" si="3">P70/Q70</f>
        <v>0.6</v>
      </c>
      <c r="P70" s="4">
        <v>6</v>
      </c>
      <c r="Q70" s="4">
        <v>10</v>
      </c>
      <c r="R70" s="4" t="s">
        <v>214</v>
      </c>
      <c r="S70" s="4" t="s">
        <v>214</v>
      </c>
      <c r="T70" s="4" t="s">
        <v>215</v>
      </c>
      <c r="U70" s="4" t="s">
        <v>214</v>
      </c>
      <c r="V70" s="12">
        <v>0.32447369999999998</v>
      </c>
      <c r="W70" s="12">
        <v>0.32447369999999998</v>
      </c>
      <c r="X70" s="12" t="s">
        <v>221</v>
      </c>
      <c r="Y70" s="12">
        <v>0.32447369999999998</v>
      </c>
      <c r="Z70" s="12">
        <v>0.32447369999999998</v>
      </c>
      <c r="AA70" s="12" t="s">
        <v>221</v>
      </c>
    </row>
    <row r="71" spans="1:27" x14ac:dyDescent="0.2">
      <c r="A71" s="1" t="s">
        <v>65</v>
      </c>
      <c r="B71" s="4" t="s">
        <v>215</v>
      </c>
      <c r="C71" s="4">
        <v>13</v>
      </c>
      <c r="D71" s="8">
        <v>3887920.75</v>
      </c>
      <c r="E71" s="9">
        <v>1671000000</v>
      </c>
      <c r="F71" s="10">
        <f t="shared" si="2"/>
        <v>2.3267030221424297E-3</v>
      </c>
      <c r="G71" s="8">
        <v>299070.81</v>
      </c>
      <c r="H71" s="8">
        <v>302578.69</v>
      </c>
      <c r="I71" s="4" t="s">
        <v>214</v>
      </c>
      <c r="J71" s="6">
        <v>55</v>
      </c>
      <c r="K71" s="4" t="s">
        <v>215</v>
      </c>
      <c r="L71" s="4" t="s">
        <v>214</v>
      </c>
      <c r="M71" s="4" t="s">
        <v>215</v>
      </c>
      <c r="N71" s="4" t="s">
        <v>215</v>
      </c>
      <c r="O71" s="11"/>
      <c r="P71" s="4" t="s">
        <v>214</v>
      </c>
      <c r="Q71" s="4" t="s">
        <v>215</v>
      </c>
      <c r="R71" s="4" t="s">
        <v>214</v>
      </c>
      <c r="S71" s="4" t="s">
        <v>214</v>
      </c>
      <c r="T71" s="4" t="s">
        <v>215</v>
      </c>
      <c r="U71" s="4" t="s">
        <v>214</v>
      </c>
      <c r="V71" s="12">
        <v>0.71224770000000004</v>
      </c>
      <c r="W71" s="12">
        <v>0.71224770000000004</v>
      </c>
      <c r="X71" s="12" t="s">
        <v>221</v>
      </c>
      <c r="Y71" s="12">
        <v>0.71224770000000004</v>
      </c>
      <c r="Z71" s="12">
        <v>0.71224770000000004</v>
      </c>
      <c r="AA71" s="12" t="s">
        <v>221</v>
      </c>
    </row>
    <row r="72" spans="1:27" x14ac:dyDescent="0.2">
      <c r="A72" s="1" t="s">
        <v>66</v>
      </c>
      <c r="B72" s="4">
        <v>20</v>
      </c>
      <c r="C72" s="4">
        <v>29</v>
      </c>
      <c r="D72" s="8">
        <v>13610853.5117187</v>
      </c>
      <c r="E72" s="9">
        <v>17600000000</v>
      </c>
      <c r="F72" s="10">
        <f t="shared" si="2"/>
        <v>7.7334394952947156E-4</v>
      </c>
      <c r="G72" s="8">
        <v>469339.78</v>
      </c>
      <c r="H72" s="8">
        <v>260699.7</v>
      </c>
      <c r="I72" s="4" t="s">
        <v>214</v>
      </c>
      <c r="J72" s="6">
        <v>49.700001</v>
      </c>
      <c r="K72" s="4">
        <v>20</v>
      </c>
      <c r="L72" s="4" t="s">
        <v>214</v>
      </c>
      <c r="M72" s="4" t="s">
        <v>215</v>
      </c>
      <c r="N72" s="4">
        <v>19</v>
      </c>
      <c r="O72" s="11">
        <f t="shared" si="3"/>
        <v>0.45</v>
      </c>
      <c r="P72" s="4">
        <v>9</v>
      </c>
      <c r="Q72" s="4">
        <v>20</v>
      </c>
      <c r="R72" s="4" t="s">
        <v>215</v>
      </c>
      <c r="S72" s="4" t="s">
        <v>215</v>
      </c>
      <c r="T72" s="4" t="s">
        <v>215</v>
      </c>
      <c r="U72" s="4" t="s">
        <v>214</v>
      </c>
      <c r="V72" s="12">
        <v>0.41463420000000001</v>
      </c>
      <c r="W72" s="12">
        <v>0.41463420000000001</v>
      </c>
      <c r="X72" s="12" t="s">
        <v>221</v>
      </c>
      <c r="Y72" s="12">
        <v>0.2665516</v>
      </c>
      <c r="Z72" s="12">
        <v>0.2665516</v>
      </c>
      <c r="AA72" s="12" t="s">
        <v>221</v>
      </c>
    </row>
    <row r="73" spans="1:27" x14ac:dyDescent="0.2">
      <c r="A73" s="1" t="s">
        <v>67</v>
      </c>
      <c r="B73" s="4">
        <v>2109</v>
      </c>
      <c r="C73" s="4">
        <v>4447</v>
      </c>
      <c r="D73" s="8">
        <v>1801164073.0351501</v>
      </c>
      <c r="E73" s="9">
        <v>3975000000000</v>
      </c>
      <c r="F73" s="10">
        <f t="shared" si="2"/>
        <v>4.5312303724154719E-4</v>
      </c>
      <c r="G73" s="8">
        <v>405029.03</v>
      </c>
      <c r="H73" s="8">
        <v>218138.25</v>
      </c>
      <c r="I73" s="4">
        <v>10</v>
      </c>
      <c r="J73" s="6">
        <v>51.65831</v>
      </c>
      <c r="K73" s="4">
        <v>2034</v>
      </c>
      <c r="L73" s="4">
        <v>146</v>
      </c>
      <c r="M73" s="4">
        <v>447</v>
      </c>
      <c r="N73" s="4">
        <v>1441</v>
      </c>
      <c r="O73" s="11">
        <f t="shared" si="3"/>
        <v>0.32952924393723254</v>
      </c>
      <c r="P73" s="4">
        <v>693</v>
      </c>
      <c r="Q73" s="4">
        <v>2103</v>
      </c>
      <c r="R73" s="4">
        <v>427</v>
      </c>
      <c r="S73" s="4">
        <v>206</v>
      </c>
      <c r="T73" s="4">
        <v>557</v>
      </c>
      <c r="U73" s="4" t="s">
        <v>215</v>
      </c>
      <c r="V73" s="12">
        <v>0.5489832</v>
      </c>
      <c r="W73" s="12">
        <v>0.47619600000000001</v>
      </c>
      <c r="X73" s="12">
        <v>4.8382700000000001E-2</v>
      </c>
      <c r="Y73" s="12">
        <v>0.24718129999999999</v>
      </c>
      <c r="Z73" s="12">
        <v>0.18404599999999999</v>
      </c>
      <c r="AA73" s="12">
        <v>4.8382700000000001E-2</v>
      </c>
    </row>
    <row r="74" spans="1:27" x14ac:dyDescent="0.2">
      <c r="A74" s="1" t="s">
        <v>68</v>
      </c>
      <c r="B74" s="4">
        <v>107</v>
      </c>
      <c r="C74" s="4">
        <v>175</v>
      </c>
      <c r="D74" s="8">
        <v>50991656.910156198</v>
      </c>
      <c r="E74" s="9">
        <v>67300000000</v>
      </c>
      <c r="F74" s="10">
        <f t="shared" si="2"/>
        <v>7.576769228849361E-4</v>
      </c>
      <c r="G74" s="8">
        <v>291380.90999999997</v>
      </c>
      <c r="H74" s="8">
        <v>113957.82</v>
      </c>
      <c r="I74" s="4" t="s">
        <v>214</v>
      </c>
      <c r="J74" s="6">
        <v>48.663550999999998</v>
      </c>
      <c r="K74" s="4">
        <v>107</v>
      </c>
      <c r="L74" s="4">
        <v>19</v>
      </c>
      <c r="M74" s="4">
        <v>20</v>
      </c>
      <c r="N74" s="4">
        <v>68</v>
      </c>
      <c r="O74" s="11">
        <f t="shared" si="3"/>
        <v>0.3364485981308411</v>
      </c>
      <c r="P74" s="4">
        <v>36</v>
      </c>
      <c r="Q74" s="4">
        <v>107</v>
      </c>
      <c r="R74" s="4">
        <v>23</v>
      </c>
      <c r="S74" s="4" t="s">
        <v>214</v>
      </c>
      <c r="T74" s="4">
        <v>6</v>
      </c>
      <c r="U74" s="4" t="s">
        <v>214</v>
      </c>
      <c r="V74" s="12">
        <v>0.64145399999999997</v>
      </c>
      <c r="W74" s="12">
        <v>0.64145399999999997</v>
      </c>
      <c r="X74" s="12" t="s">
        <v>221</v>
      </c>
      <c r="Y74" s="12">
        <v>0.23337240000000001</v>
      </c>
      <c r="Z74" s="12">
        <v>0.23337240000000001</v>
      </c>
      <c r="AA74" s="12" t="s">
        <v>221</v>
      </c>
    </row>
    <row r="75" spans="1:27" x14ac:dyDescent="0.2">
      <c r="A75" s="1" t="s">
        <v>69</v>
      </c>
      <c r="B75" s="4" t="s">
        <v>215</v>
      </c>
      <c r="C75" s="4">
        <v>132</v>
      </c>
      <c r="D75" s="8">
        <v>127170092.78125</v>
      </c>
      <c r="E75" s="9">
        <v>3000000000</v>
      </c>
      <c r="F75" s="10">
        <f t="shared" si="2"/>
        <v>4.2390030927083336E-2</v>
      </c>
      <c r="G75" s="8">
        <v>963409.81</v>
      </c>
      <c r="H75" s="8">
        <v>824187.5</v>
      </c>
      <c r="I75" s="4" t="s">
        <v>215</v>
      </c>
      <c r="J75" s="6"/>
      <c r="K75" s="4" t="s">
        <v>214</v>
      </c>
      <c r="L75" s="4" t="s">
        <v>214</v>
      </c>
      <c r="M75" s="4" t="s">
        <v>214</v>
      </c>
      <c r="N75" s="4" t="s">
        <v>214</v>
      </c>
      <c r="O75" s="11"/>
      <c r="P75" s="4" t="s">
        <v>215</v>
      </c>
      <c r="Q75" s="4" t="s">
        <v>215</v>
      </c>
      <c r="R75" s="4" t="s">
        <v>214</v>
      </c>
      <c r="S75" s="4" t="s">
        <v>214</v>
      </c>
      <c r="T75" s="4" t="s">
        <v>214</v>
      </c>
      <c r="U75" s="4" t="s">
        <v>214</v>
      </c>
      <c r="V75" s="12">
        <v>1</v>
      </c>
      <c r="W75" s="12" t="s">
        <v>228</v>
      </c>
      <c r="X75" s="12">
        <v>1</v>
      </c>
      <c r="Y75" s="12">
        <v>1</v>
      </c>
      <c r="Z75" s="12" t="s">
        <v>228</v>
      </c>
      <c r="AA75" s="12">
        <v>1</v>
      </c>
    </row>
    <row r="76" spans="1:27" x14ac:dyDescent="0.2">
      <c r="A76" s="1" t="s">
        <v>70</v>
      </c>
      <c r="B76" s="4">
        <v>517</v>
      </c>
      <c r="C76" s="4">
        <v>1007</v>
      </c>
      <c r="D76" s="8">
        <v>326764516.80664003</v>
      </c>
      <c r="E76" s="9">
        <v>211900000000</v>
      </c>
      <c r="F76" s="10">
        <f t="shared" si="2"/>
        <v>1.5420694516594621E-3</v>
      </c>
      <c r="G76" s="8">
        <v>324493.06</v>
      </c>
      <c r="H76" s="8">
        <v>179619.55</v>
      </c>
      <c r="I76" s="4" t="s">
        <v>215</v>
      </c>
      <c r="J76" s="6">
        <v>50.085999000000001</v>
      </c>
      <c r="K76" s="4">
        <v>500</v>
      </c>
      <c r="L76" s="4">
        <v>39</v>
      </c>
      <c r="M76" s="4">
        <v>99</v>
      </c>
      <c r="N76" s="4">
        <v>362</v>
      </c>
      <c r="O76" s="11">
        <f t="shared" si="3"/>
        <v>0.34307992202729043</v>
      </c>
      <c r="P76" s="4">
        <v>176</v>
      </c>
      <c r="Q76" s="4">
        <v>513</v>
      </c>
      <c r="R76" s="4">
        <v>168</v>
      </c>
      <c r="S76" s="4">
        <v>41</v>
      </c>
      <c r="T76" s="4">
        <v>107</v>
      </c>
      <c r="U76" s="4" t="s">
        <v>215</v>
      </c>
      <c r="V76" s="12">
        <v>0.47156019999999998</v>
      </c>
      <c r="W76" s="12">
        <v>0.4560147</v>
      </c>
      <c r="X76" s="12">
        <v>1.8827900000000002E-2</v>
      </c>
      <c r="Y76" s="12">
        <v>0.17443829999999999</v>
      </c>
      <c r="Z76" s="12">
        <v>0.17443829999999999</v>
      </c>
      <c r="AA76" s="12">
        <v>1.8827900000000002E-2</v>
      </c>
    </row>
    <row r="77" spans="1:27" x14ac:dyDescent="0.2">
      <c r="A77" s="1" t="s">
        <v>71</v>
      </c>
      <c r="B77" s="4">
        <v>13</v>
      </c>
      <c r="C77" s="4">
        <v>39</v>
      </c>
      <c r="D77" s="8">
        <v>18664657.046875</v>
      </c>
      <c r="E77" s="9">
        <v>1167000000</v>
      </c>
      <c r="F77" s="10">
        <f t="shared" si="2"/>
        <v>1.5993707837939162E-2</v>
      </c>
      <c r="G77" s="8">
        <v>478580.94</v>
      </c>
      <c r="H77" s="8">
        <v>320134.96999999997</v>
      </c>
      <c r="I77" s="4" t="s">
        <v>214</v>
      </c>
      <c r="J77" s="6">
        <v>43.384616999999999</v>
      </c>
      <c r="K77" s="4">
        <v>13</v>
      </c>
      <c r="L77" s="4" t="s">
        <v>215</v>
      </c>
      <c r="M77" s="4" t="s">
        <v>215</v>
      </c>
      <c r="N77" s="4">
        <v>9</v>
      </c>
      <c r="O77" s="11"/>
      <c r="P77" s="4" t="s">
        <v>215</v>
      </c>
      <c r="Q77" s="4">
        <v>13</v>
      </c>
      <c r="R77" s="4" t="s">
        <v>215</v>
      </c>
      <c r="S77" s="4">
        <v>6</v>
      </c>
      <c r="T77" s="4" t="s">
        <v>215</v>
      </c>
      <c r="U77" s="4" t="s">
        <v>214</v>
      </c>
      <c r="V77" s="12">
        <v>0.70552369999999998</v>
      </c>
      <c r="W77" s="12">
        <v>0.70552369999999998</v>
      </c>
      <c r="X77" s="12" t="s">
        <v>221</v>
      </c>
      <c r="Y77" s="12">
        <v>0.41361680000000001</v>
      </c>
      <c r="Z77" s="12">
        <v>0.41361680000000001</v>
      </c>
      <c r="AA77" s="12" t="s">
        <v>221</v>
      </c>
    </row>
    <row r="78" spans="1:27" x14ac:dyDescent="0.2">
      <c r="A78" s="1" t="s">
        <v>72</v>
      </c>
      <c r="B78" s="4" t="s">
        <v>215</v>
      </c>
      <c r="C78" s="4" t="s">
        <v>215</v>
      </c>
      <c r="D78" s="8">
        <v>717276.2265625</v>
      </c>
      <c r="E78" s="9">
        <v>73210000000</v>
      </c>
      <c r="F78" s="10">
        <f t="shared" si="2"/>
        <v>9.7975170955129077E-6</v>
      </c>
      <c r="G78" s="8" t="s">
        <v>216</v>
      </c>
      <c r="H78" s="8" t="s">
        <v>216</v>
      </c>
      <c r="I78" s="4" t="s">
        <v>214</v>
      </c>
      <c r="J78" s="6">
        <v>35.5</v>
      </c>
      <c r="K78" s="4" t="s">
        <v>215</v>
      </c>
      <c r="L78" s="4" t="s">
        <v>215</v>
      </c>
      <c r="M78" s="4" t="s">
        <v>214</v>
      </c>
      <c r="N78" s="4" t="s">
        <v>215</v>
      </c>
      <c r="O78" s="11"/>
      <c r="P78" s="4" t="s">
        <v>215</v>
      </c>
      <c r="Q78" s="4" t="s">
        <v>215</v>
      </c>
      <c r="R78" s="4" t="s">
        <v>214</v>
      </c>
      <c r="S78" s="4" t="s">
        <v>214</v>
      </c>
      <c r="T78" s="4" t="s">
        <v>215</v>
      </c>
      <c r="U78" s="4" t="s">
        <v>214</v>
      </c>
      <c r="V78" s="12">
        <v>0.76961190000000002</v>
      </c>
      <c r="W78" s="12">
        <v>0.76961190000000002</v>
      </c>
      <c r="X78" s="12" t="s">
        <v>221</v>
      </c>
      <c r="Y78" s="12">
        <v>0.76961190000000002</v>
      </c>
      <c r="Z78" s="12">
        <v>0.76961190000000002</v>
      </c>
      <c r="AA78" s="12" t="s">
        <v>221</v>
      </c>
    </row>
    <row r="79" spans="1:27" x14ac:dyDescent="0.2">
      <c r="A79" s="1" t="s">
        <v>73</v>
      </c>
      <c r="B79" s="4">
        <v>8</v>
      </c>
      <c r="C79" s="4">
        <v>19</v>
      </c>
      <c r="D79" s="8">
        <v>12116270.408203101</v>
      </c>
      <c r="E79" s="9">
        <v>4000000000</v>
      </c>
      <c r="F79" s="10">
        <f t="shared" si="2"/>
        <v>3.029067602050775E-3</v>
      </c>
      <c r="G79" s="8">
        <v>637698.43999999994</v>
      </c>
      <c r="H79" s="8">
        <v>483757.56</v>
      </c>
      <c r="I79" s="4">
        <v>7</v>
      </c>
      <c r="J79" s="6"/>
      <c r="K79" s="4" t="s">
        <v>214</v>
      </c>
      <c r="L79" s="4" t="s">
        <v>214</v>
      </c>
      <c r="M79" s="4" t="s">
        <v>214</v>
      </c>
      <c r="N79" s="4" t="s">
        <v>214</v>
      </c>
      <c r="O79" s="11">
        <f t="shared" si="3"/>
        <v>1</v>
      </c>
      <c r="P79" s="4">
        <v>7</v>
      </c>
      <c r="Q79" s="4">
        <v>7</v>
      </c>
      <c r="R79" s="4" t="s">
        <v>215</v>
      </c>
      <c r="S79" s="4">
        <v>5</v>
      </c>
      <c r="T79" s="4" t="s">
        <v>215</v>
      </c>
      <c r="U79" s="4" t="s">
        <v>214</v>
      </c>
      <c r="V79" s="12">
        <v>0.3577495</v>
      </c>
      <c r="W79" s="12"/>
      <c r="X79" s="12">
        <v>0.3577495</v>
      </c>
      <c r="Y79" s="12">
        <v>0.3577495</v>
      </c>
      <c r="Z79" s="12"/>
      <c r="AA79" s="12">
        <v>0.3577495</v>
      </c>
    </row>
    <row r="80" spans="1:27" x14ac:dyDescent="0.2">
      <c r="A80" s="1" t="s">
        <v>74</v>
      </c>
      <c r="B80" s="4">
        <v>9</v>
      </c>
      <c r="C80" s="4">
        <v>17</v>
      </c>
      <c r="D80" s="8">
        <v>13340972.296875</v>
      </c>
      <c r="E80" s="9">
        <v>11860000000</v>
      </c>
      <c r="F80" s="10">
        <f t="shared" si="2"/>
        <v>1.124871188606661E-3</v>
      </c>
      <c r="G80" s="8">
        <v>784763.06</v>
      </c>
      <c r="H80" s="8">
        <v>319282.75</v>
      </c>
      <c r="I80" s="4" t="s">
        <v>214</v>
      </c>
      <c r="J80" s="6">
        <v>56.222220999999998</v>
      </c>
      <c r="K80" s="4">
        <v>9</v>
      </c>
      <c r="L80" s="4" t="s">
        <v>214</v>
      </c>
      <c r="M80" s="4" t="s">
        <v>215</v>
      </c>
      <c r="N80" s="4">
        <v>5</v>
      </c>
      <c r="O80" s="11"/>
      <c r="P80" s="4" t="s">
        <v>215</v>
      </c>
      <c r="Q80" s="4">
        <v>9</v>
      </c>
      <c r="R80" s="4" t="s">
        <v>215</v>
      </c>
      <c r="S80" s="4" t="s">
        <v>215</v>
      </c>
      <c r="T80" s="4" t="s">
        <v>215</v>
      </c>
      <c r="U80" s="4" t="s">
        <v>214</v>
      </c>
      <c r="V80" s="12">
        <v>0.5421513</v>
      </c>
      <c r="W80" s="12">
        <v>0.5421513</v>
      </c>
      <c r="X80" s="12" t="s">
        <v>221</v>
      </c>
      <c r="Y80" s="12">
        <v>0.5421513</v>
      </c>
      <c r="Z80" s="12">
        <v>0.5421513</v>
      </c>
      <c r="AA80" s="12" t="s">
        <v>221</v>
      </c>
    </row>
    <row r="81" spans="1:27" x14ac:dyDescent="0.2">
      <c r="A81" s="1" t="s">
        <v>75</v>
      </c>
      <c r="B81" s="4">
        <v>5</v>
      </c>
      <c r="C81" s="4">
        <v>7</v>
      </c>
      <c r="D81" s="8">
        <v>2536203.671875</v>
      </c>
      <c r="E81" s="9">
        <v>1505000000</v>
      </c>
      <c r="F81" s="10">
        <f t="shared" si="2"/>
        <v>1.6851851640365448E-3</v>
      </c>
      <c r="G81" s="8">
        <v>362314.81</v>
      </c>
      <c r="H81" s="8">
        <v>182522.69</v>
      </c>
      <c r="I81" s="4" t="s">
        <v>214</v>
      </c>
      <c r="J81" s="6">
        <v>38.200001</v>
      </c>
      <c r="K81" s="4">
        <v>5</v>
      </c>
      <c r="L81" s="4" t="s">
        <v>215</v>
      </c>
      <c r="M81" s="4" t="s">
        <v>214</v>
      </c>
      <c r="N81" s="4" t="s">
        <v>215</v>
      </c>
      <c r="O81" s="11"/>
      <c r="P81" s="4" t="s">
        <v>215</v>
      </c>
      <c r="Q81" s="4">
        <v>5</v>
      </c>
      <c r="R81" s="4" t="s">
        <v>214</v>
      </c>
      <c r="S81" s="4" t="s">
        <v>214</v>
      </c>
      <c r="T81" s="4" t="s">
        <v>215</v>
      </c>
      <c r="U81" s="4" t="s">
        <v>214</v>
      </c>
      <c r="V81" s="12">
        <v>0.6779347</v>
      </c>
      <c r="W81" s="12">
        <v>0.6779347</v>
      </c>
      <c r="X81" s="12" t="s">
        <v>221</v>
      </c>
      <c r="Y81" s="12">
        <v>0.6779347</v>
      </c>
      <c r="Z81" s="12">
        <v>0.6779347</v>
      </c>
      <c r="AA81" s="12" t="s">
        <v>221</v>
      </c>
    </row>
    <row r="82" spans="1:27" x14ac:dyDescent="0.2">
      <c r="A82" s="1" t="s">
        <v>76</v>
      </c>
      <c r="B82" s="4" t="s">
        <v>215</v>
      </c>
      <c r="C82" s="4" t="s">
        <v>215</v>
      </c>
      <c r="D82" s="8">
        <v>2053722.25</v>
      </c>
      <c r="E82" s="9">
        <v>4788000000</v>
      </c>
      <c r="F82" s="10">
        <f t="shared" si="2"/>
        <v>4.2893112990810361E-4</v>
      </c>
      <c r="G82" s="8" t="s">
        <v>216</v>
      </c>
      <c r="H82" s="8" t="s">
        <v>216</v>
      </c>
      <c r="I82" s="4" t="s">
        <v>214</v>
      </c>
      <c r="J82" s="6">
        <v>63</v>
      </c>
      <c r="K82" s="4" t="s">
        <v>215</v>
      </c>
      <c r="L82" s="4" t="s">
        <v>214</v>
      </c>
      <c r="M82" s="4" t="s">
        <v>215</v>
      </c>
      <c r="N82" s="4" t="s">
        <v>214</v>
      </c>
      <c r="O82" s="11"/>
      <c r="P82" s="4" t="s">
        <v>214</v>
      </c>
      <c r="Q82" s="4" t="s">
        <v>215</v>
      </c>
      <c r="R82" s="4" t="s">
        <v>214</v>
      </c>
      <c r="S82" s="4" t="s">
        <v>214</v>
      </c>
      <c r="T82" s="4" t="s">
        <v>214</v>
      </c>
      <c r="U82" s="4" t="s">
        <v>214</v>
      </c>
      <c r="V82" s="12">
        <v>1</v>
      </c>
      <c r="W82" s="12">
        <v>1</v>
      </c>
      <c r="X82" s="12" t="s">
        <v>221</v>
      </c>
      <c r="Y82" s="12">
        <v>1</v>
      </c>
      <c r="Z82" s="12">
        <v>1</v>
      </c>
      <c r="AA82" s="12" t="s">
        <v>221</v>
      </c>
    </row>
    <row r="83" spans="1:27" x14ac:dyDescent="0.2">
      <c r="A83" s="1" t="s">
        <v>77</v>
      </c>
      <c r="B83" s="4" t="s">
        <v>215</v>
      </c>
      <c r="C83" s="4" t="s">
        <v>215</v>
      </c>
      <c r="D83" s="8">
        <v>778544.15625</v>
      </c>
      <c r="E83" s="9">
        <v>23900000000</v>
      </c>
      <c r="F83" s="10">
        <f t="shared" si="2"/>
        <v>3.2575069299163181E-5</v>
      </c>
      <c r="G83" s="8" t="s">
        <v>216</v>
      </c>
      <c r="H83" s="8" t="s">
        <v>216</v>
      </c>
      <c r="I83" s="4" t="s">
        <v>214</v>
      </c>
      <c r="J83" s="6">
        <v>42.333331999999999</v>
      </c>
      <c r="K83" s="4" t="s">
        <v>215</v>
      </c>
      <c r="L83" s="4" t="s">
        <v>214</v>
      </c>
      <c r="M83" s="4" t="s">
        <v>214</v>
      </c>
      <c r="N83" s="4" t="s">
        <v>215</v>
      </c>
      <c r="O83" s="11"/>
      <c r="P83" s="4" t="s">
        <v>215</v>
      </c>
      <c r="Q83" s="4" t="s">
        <v>215</v>
      </c>
      <c r="R83" s="4" t="s">
        <v>214</v>
      </c>
      <c r="S83" s="4" t="s">
        <v>214</v>
      </c>
      <c r="T83" s="4" t="s">
        <v>215</v>
      </c>
      <c r="U83" s="4" t="s">
        <v>214</v>
      </c>
      <c r="V83" s="12">
        <v>0.3920304</v>
      </c>
      <c r="W83" s="12">
        <v>0.3920304</v>
      </c>
      <c r="X83" s="12" t="s">
        <v>221</v>
      </c>
      <c r="Y83" s="12">
        <v>0.3920304</v>
      </c>
      <c r="Z83" s="12">
        <v>0.3920304</v>
      </c>
      <c r="AA83" s="12" t="s">
        <v>221</v>
      </c>
    </row>
    <row r="84" spans="1:27" x14ac:dyDescent="0.2">
      <c r="A84" s="1" t="s">
        <v>78</v>
      </c>
      <c r="B84" s="4">
        <v>72</v>
      </c>
      <c r="C84" s="4">
        <v>186</v>
      </c>
      <c r="D84" s="8">
        <v>64696102.3515625</v>
      </c>
      <c r="E84" s="9">
        <v>361700000000</v>
      </c>
      <c r="F84" s="10">
        <f t="shared" si="2"/>
        <v>1.7886674689400746E-4</v>
      </c>
      <c r="G84" s="8">
        <v>347828.5</v>
      </c>
      <c r="H84" s="8">
        <v>202254.72</v>
      </c>
      <c r="I84" s="4">
        <v>18</v>
      </c>
      <c r="J84" s="6">
        <v>49.863636</v>
      </c>
      <c r="K84" s="4">
        <v>44</v>
      </c>
      <c r="L84" s="4">
        <v>7</v>
      </c>
      <c r="M84" s="4">
        <v>9</v>
      </c>
      <c r="N84" s="4">
        <v>28</v>
      </c>
      <c r="O84" s="11">
        <f t="shared" si="3"/>
        <v>0.60869565217391308</v>
      </c>
      <c r="P84" s="4">
        <v>42</v>
      </c>
      <c r="Q84" s="4">
        <v>69</v>
      </c>
      <c r="R84" s="4">
        <v>8</v>
      </c>
      <c r="S84" s="4">
        <v>16</v>
      </c>
      <c r="T84" s="4">
        <v>13</v>
      </c>
      <c r="U84" s="4" t="s">
        <v>214</v>
      </c>
      <c r="V84" s="12">
        <v>0.55841669999999999</v>
      </c>
      <c r="W84" s="12">
        <v>0.26327289999999998</v>
      </c>
      <c r="X84" s="12">
        <v>0.2179905</v>
      </c>
      <c r="Y84" s="12">
        <v>0.16157189999999999</v>
      </c>
      <c r="Z84" s="12">
        <v>0.1231501</v>
      </c>
      <c r="AA84" s="12">
        <v>0.16157189999999999</v>
      </c>
    </row>
    <row r="85" spans="1:27" x14ac:dyDescent="0.2">
      <c r="A85" s="1" t="s">
        <v>79</v>
      </c>
      <c r="B85" s="4">
        <v>179</v>
      </c>
      <c r="C85" s="4">
        <v>277</v>
      </c>
      <c r="D85" s="8">
        <v>89142007.408203095</v>
      </c>
      <c r="E85" s="9">
        <v>160600000000</v>
      </c>
      <c r="F85" s="10">
        <f t="shared" si="2"/>
        <v>5.5505608597884867E-4</v>
      </c>
      <c r="G85" s="8">
        <v>321812.31</v>
      </c>
      <c r="H85" s="8">
        <v>214397.78</v>
      </c>
      <c r="I85" s="4" t="s">
        <v>215</v>
      </c>
      <c r="J85" s="6">
        <v>45.222858000000002</v>
      </c>
      <c r="K85" s="4">
        <v>175</v>
      </c>
      <c r="L85" s="4">
        <v>22</v>
      </c>
      <c r="M85" s="4">
        <v>11</v>
      </c>
      <c r="N85" s="4">
        <v>142</v>
      </c>
      <c r="O85" s="11">
        <f t="shared" si="3"/>
        <v>0.42696629213483145</v>
      </c>
      <c r="P85" s="4">
        <v>76</v>
      </c>
      <c r="Q85" s="4">
        <v>178</v>
      </c>
      <c r="R85" s="4">
        <v>43</v>
      </c>
      <c r="S85" s="4">
        <v>18</v>
      </c>
      <c r="T85" s="4">
        <v>31</v>
      </c>
      <c r="U85" s="4" t="s">
        <v>214</v>
      </c>
      <c r="V85" s="12">
        <v>0.41301019999999999</v>
      </c>
      <c r="W85" s="12">
        <v>0.39617439999999998</v>
      </c>
      <c r="X85" s="12">
        <v>3.0506100000000001E-2</v>
      </c>
      <c r="Y85" s="12">
        <v>9.15884E-2</v>
      </c>
      <c r="Z85" s="12">
        <v>9.15884E-2</v>
      </c>
      <c r="AA85" s="12">
        <v>3.0506100000000001E-2</v>
      </c>
    </row>
    <row r="86" spans="1:27" x14ac:dyDescent="0.2">
      <c r="A86" s="1" t="s">
        <v>80</v>
      </c>
      <c r="B86" s="4">
        <v>8</v>
      </c>
      <c r="C86" s="4">
        <v>8</v>
      </c>
      <c r="D86" s="8">
        <v>4034325.765625</v>
      </c>
      <c r="E86" s="9">
        <v>26270000000</v>
      </c>
      <c r="F86" s="10">
        <f t="shared" si="2"/>
        <v>1.5357159366673011E-4</v>
      </c>
      <c r="G86" s="8">
        <v>504290.72</v>
      </c>
      <c r="H86" s="8">
        <v>495346.88</v>
      </c>
      <c r="I86" s="4" t="s">
        <v>214</v>
      </c>
      <c r="J86" s="6">
        <v>55.25</v>
      </c>
      <c r="K86" s="4">
        <v>8</v>
      </c>
      <c r="L86" s="4" t="s">
        <v>214</v>
      </c>
      <c r="M86" s="4" t="s">
        <v>215</v>
      </c>
      <c r="N86" s="4">
        <v>5</v>
      </c>
      <c r="O86" s="11"/>
      <c r="P86" s="4" t="s">
        <v>215</v>
      </c>
      <c r="Q86" s="4">
        <v>8</v>
      </c>
      <c r="R86" s="4" t="s">
        <v>215</v>
      </c>
      <c r="S86" s="4" t="s">
        <v>215</v>
      </c>
      <c r="T86" s="4" t="s">
        <v>214</v>
      </c>
      <c r="U86" s="4" t="s">
        <v>214</v>
      </c>
      <c r="V86" s="12">
        <v>0.36965870000000001</v>
      </c>
      <c r="W86" s="12">
        <v>0.36965870000000001</v>
      </c>
      <c r="X86" s="12" t="s">
        <v>221</v>
      </c>
      <c r="Y86" s="12">
        <v>0.36965870000000001</v>
      </c>
      <c r="Z86" s="12">
        <v>0.36965870000000001</v>
      </c>
      <c r="AA86" s="12" t="s">
        <v>221</v>
      </c>
    </row>
    <row r="87" spans="1:27" x14ac:dyDescent="0.2">
      <c r="A87" s="1" t="s">
        <v>81</v>
      </c>
      <c r="B87" s="4">
        <v>34876</v>
      </c>
      <c r="C87" s="4">
        <v>68759</v>
      </c>
      <c r="D87" s="8">
        <v>29825884638.204102</v>
      </c>
      <c r="E87" s="9">
        <v>2701000000000</v>
      </c>
      <c r="F87" s="10">
        <f t="shared" si="2"/>
        <v>1.1042534112626472E-2</v>
      </c>
      <c r="G87" s="8">
        <v>433774.25</v>
      </c>
      <c r="H87" s="8">
        <v>212845.72</v>
      </c>
      <c r="I87" s="4">
        <v>21</v>
      </c>
      <c r="J87" s="6">
        <v>48.597037999999998</v>
      </c>
      <c r="K87" s="4">
        <v>34594</v>
      </c>
      <c r="L87" s="4">
        <v>3566</v>
      </c>
      <c r="M87" s="4">
        <v>5329</v>
      </c>
      <c r="N87" s="4">
        <v>25699</v>
      </c>
      <c r="O87" s="11">
        <f t="shared" si="3"/>
        <v>0.34933180054605545</v>
      </c>
      <c r="P87" s="4">
        <v>12155</v>
      </c>
      <c r="Q87" s="4">
        <v>34795</v>
      </c>
      <c r="R87" s="4">
        <v>2824</v>
      </c>
      <c r="S87" s="4">
        <v>863</v>
      </c>
      <c r="T87" s="4">
        <v>9998</v>
      </c>
      <c r="U87" s="4">
        <v>117</v>
      </c>
      <c r="V87" s="12">
        <v>0.62579439999999997</v>
      </c>
      <c r="W87" s="12">
        <v>0.52131689999999997</v>
      </c>
      <c r="X87" s="12">
        <v>0.10254630000000001</v>
      </c>
      <c r="Y87" s="12">
        <v>0.33279130000000001</v>
      </c>
      <c r="Z87" s="12">
        <v>0.22958680000000001</v>
      </c>
      <c r="AA87" s="12">
        <v>9.0522900000000003E-2</v>
      </c>
    </row>
    <row r="88" spans="1:27" x14ac:dyDescent="0.2">
      <c r="A88" s="1" t="s">
        <v>82</v>
      </c>
      <c r="B88" s="4">
        <v>97</v>
      </c>
      <c r="C88" s="4">
        <v>271</v>
      </c>
      <c r="D88" s="8">
        <v>85158490.606445298</v>
      </c>
      <c r="E88" s="9">
        <v>1042000000000</v>
      </c>
      <c r="F88" s="10">
        <f t="shared" si="2"/>
        <v>8.1725998662615448E-5</v>
      </c>
      <c r="G88" s="8">
        <v>314237.96999999997</v>
      </c>
      <c r="H88" s="8">
        <v>179885.7</v>
      </c>
      <c r="I88" s="4" t="s">
        <v>214</v>
      </c>
      <c r="J88" s="6">
        <v>47.105263000000001</v>
      </c>
      <c r="K88" s="4">
        <v>95</v>
      </c>
      <c r="L88" s="4">
        <v>7</v>
      </c>
      <c r="M88" s="4">
        <v>7</v>
      </c>
      <c r="N88" s="4">
        <v>81</v>
      </c>
      <c r="O88" s="11">
        <f t="shared" si="3"/>
        <v>0.45263157894736844</v>
      </c>
      <c r="P88" s="4">
        <v>43</v>
      </c>
      <c r="Q88" s="4">
        <v>95</v>
      </c>
      <c r="R88" s="4">
        <v>19</v>
      </c>
      <c r="S88" s="4" t="s">
        <v>215</v>
      </c>
      <c r="T88" s="4">
        <v>30</v>
      </c>
      <c r="U88" s="4" t="s">
        <v>214</v>
      </c>
      <c r="V88" s="12">
        <v>0.78387450000000003</v>
      </c>
      <c r="W88" s="12">
        <v>0.4322339</v>
      </c>
      <c r="X88" s="12">
        <v>0.37146430000000003</v>
      </c>
      <c r="Y88" s="12">
        <v>0.37146430000000003</v>
      </c>
      <c r="Z88" s="12">
        <v>8.5205299999999998E-2</v>
      </c>
      <c r="AA88" s="12">
        <v>0.37146430000000003</v>
      </c>
    </row>
    <row r="89" spans="1:27" x14ac:dyDescent="0.2">
      <c r="A89" s="1" t="s">
        <v>83</v>
      </c>
      <c r="B89" s="4">
        <v>8669</v>
      </c>
      <c r="C89" s="4">
        <v>16703</v>
      </c>
      <c r="D89" s="8">
        <v>7028738306.6513596</v>
      </c>
      <c r="E89" s="9">
        <v>294400000000</v>
      </c>
      <c r="F89" s="10">
        <f t="shared" si="2"/>
        <v>2.3874790443788586E-2</v>
      </c>
      <c r="G89" s="8">
        <v>420806.94</v>
      </c>
      <c r="H89" s="8">
        <v>222273.31</v>
      </c>
      <c r="I89" s="4">
        <v>7</v>
      </c>
      <c r="J89" s="6">
        <v>52.706378999999998</v>
      </c>
      <c r="K89" s="4">
        <v>8201</v>
      </c>
      <c r="L89" s="4">
        <v>683</v>
      </c>
      <c r="M89" s="4">
        <v>2313</v>
      </c>
      <c r="N89" s="4">
        <v>5205</v>
      </c>
      <c r="O89" s="11">
        <f t="shared" si="3"/>
        <v>0.35631785631785634</v>
      </c>
      <c r="P89" s="4">
        <v>3085</v>
      </c>
      <c r="Q89" s="4">
        <v>8658</v>
      </c>
      <c r="R89" s="4">
        <v>1418</v>
      </c>
      <c r="S89" s="4">
        <v>360</v>
      </c>
      <c r="T89" s="4">
        <v>1766</v>
      </c>
      <c r="U89" s="4">
        <v>25</v>
      </c>
      <c r="V89" s="12">
        <v>0.63837219999999995</v>
      </c>
      <c r="W89" s="12">
        <v>0.62011709999999998</v>
      </c>
      <c r="X89" s="12">
        <v>1.44581E-2</v>
      </c>
      <c r="Y89" s="12">
        <v>0.30997150000000001</v>
      </c>
      <c r="Z89" s="12">
        <v>0.29432439999999999</v>
      </c>
      <c r="AA89" s="12">
        <v>1.44581E-2</v>
      </c>
    </row>
    <row r="90" spans="1:27" x14ac:dyDescent="0.2">
      <c r="A90" s="1" t="s">
        <v>84</v>
      </c>
      <c r="B90" s="4">
        <v>2721</v>
      </c>
      <c r="C90" s="4">
        <v>5383</v>
      </c>
      <c r="D90" s="8">
        <v>2593462500.2265601</v>
      </c>
      <c r="E90" s="9">
        <v>227400000000</v>
      </c>
      <c r="F90" s="10">
        <f t="shared" si="2"/>
        <v>1.1404848285956729E-2</v>
      </c>
      <c r="G90" s="8">
        <v>481787.56</v>
      </c>
      <c r="H90" s="8">
        <v>247569.84</v>
      </c>
      <c r="I90" s="4" t="s">
        <v>214</v>
      </c>
      <c r="J90" s="6">
        <v>51.640385000000002</v>
      </c>
      <c r="K90" s="4">
        <v>2714</v>
      </c>
      <c r="L90" s="4">
        <v>252</v>
      </c>
      <c r="M90" s="4">
        <v>656</v>
      </c>
      <c r="N90" s="4">
        <v>1806</v>
      </c>
      <c r="O90" s="11">
        <f t="shared" si="3"/>
        <v>0.31151158514159616</v>
      </c>
      <c r="P90" s="4">
        <v>847</v>
      </c>
      <c r="Q90" s="4">
        <v>2719</v>
      </c>
      <c r="R90" s="4">
        <v>297</v>
      </c>
      <c r="S90" s="4">
        <v>50</v>
      </c>
      <c r="T90" s="4">
        <v>880</v>
      </c>
      <c r="U90" s="4">
        <v>6</v>
      </c>
      <c r="V90" s="12">
        <v>0.60610980000000003</v>
      </c>
      <c r="W90" s="12">
        <v>0.60610980000000003</v>
      </c>
      <c r="X90" s="12" t="s">
        <v>221</v>
      </c>
      <c r="Y90" s="12">
        <v>0.28648299999999999</v>
      </c>
      <c r="Z90" s="12">
        <v>0.28648299999999999</v>
      </c>
      <c r="AA90" s="12" t="s">
        <v>221</v>
      </c>
    </row>
    <row r="91" spans="1:27" x14ac:dyDescent="0.2">
      <c r="A91" s="1" t="s">
        <v>85</v>
      </c>
      <c r="B91" s="4">
        <v>1871</v>
      </c>
      <c r="C91" s="4">
        <v>2647</v>
      </c>
      <c r="D91" s="8">
        <v>881663879.28320301</v>
      </c>
      <c r="E91" s="9">
        <v>384900000000</v>
      </c>
      <c r="F91" s="10">
        <f t="shared" si="2"/>
        <v>2.2906310191821329E-3</v>
      </c>
      <c r="G91" s="8">
        <v>333080.44</v>
      </c>
      <c r="H91" s="8">
        <v>185193.48</v>
      </c>
      <c r="I91" s="4" t="s">
        <v>215</v>
      </c>
      <c r="J91" s="6">
        <v>52.460563999999998</v>
      </c>
      <c r="K91" s="4">
        <v>1737</v>
      </c>
      <c r="L91" s="4">
        <v>87</v>
      </c>
      <c r="M91" s="4">
        <v>401</v>
      </c>
      <c r="N91" s="4">
        <v>1249</v>
      </c>
      <c r="O91" s="11">
        <f t="shared" si="3"/>
        <v>0.38752052545155996</v>
      </c>
      <c r="P91" s="4">
        <v>708</v>
      </c>
      <c r="Q91" s="4">
        <v>1827</v>
      </c>
      <c r="R91" s="4">
        <v>294</v>
      </c>
      <c r="S91" s="4">
        <v>111</v>
      </c>
      <c r="T91" s="4">
        <v>338</v>
      </c>
      <c r="U91" s="4" t="s">
        <v>215</v>
      </c>
      <c r="V91" s="12">
        <v>0.52140920000000002</v>
      </c>
      <c r="W91" s="12">
        <v>0.50962810000000003</v>
      </c>
      <c r="X91" s="12">
        <v>9.7868E-3</v>
      </c>
      <c r="Y91" s="12">
        <v>0.17128740000000001</v>
      </c>
      <c r="Z91" s="12">
        <v>0.16595360000000001</v>
      </c>
      <c r="AA91" s="12">
        <v>9.7868E-3</v>
      </c>
    </row>
    <row r="92" spans="1:27" x14ac:dyDescent="0.2">
      <c r="A92" s="1" t="s">
        <v>86</v>
      </c>
      <c r="B92" s="4" t="s">
        <v>215</v>
      </c>
      <c r="C92" s="4" t="s">
        <v>215</v>
      </c>
      <c r="D92" s="8">
        <v>1371223.8671875</v>
      </c>
      <c r="E92" s="9">
        <v>7492000000</v>
      </c>
      <c r="F92" s="10">
        <f t="shared" si="2"/>
        <v>1.830250757057528E-4</v>
      </c>
      <c r="G92" s="8" t="s">
        <v>216</v>
      </c>
      <c r="H92" s="8" t="s">
        <v>216</v>
      </c>
      <c r="I92" s="4" t="s">
        <v>215</v>
      </c>
      <c r="J92" s="6"/>
      <c r="K92" s="4" t="s">
        <v>214</v>
      </c>
      <c r="L92" s="4" t="s">
        <v>214</v>
      </c>
      <c r="M92" s="4" t="s">
        <v>214</v>
      </c>
      <c r="N92" s="4" t="s">
        <v>214</v>
      </c>
      <c r="O92" s="11"/>
      <c r="P92" s="4" t="s">
        <v>215</v>
      </c>
      <c r="Q92" s="4" t="s">
        <v>215</v>
      </c>
      <c r="R92" s="4" t="s">
        <v>214</v>
      </c>
      <c r="S92" s="4" t="s">
        <v>214</v>
      </c>
      <c r="T92" s="4" t="s">
        <v>214</v>
      </c>
      <c r="U92" s="4" t="s">
        <v>214</v>
      </c>
      <c r="V92" s="12">
        <v>0.53706790000000004</v>
      </c>
      <c r="W92" s="12" t="s">
        <v>228</v>
      </c>
      <c r="X92" s="12">
        <v>0.53706790000000004</v>
      </c>
      <c r="Y92" s="12">
        <v>0.53706790000000004</v>
      </c>
      <c r="Z92" s="12" t="s">
        <v>228</v>
      </c>
      <c r="AA92" s="12">
        <v>0.53706790000000004</v>
      </c>
    </row>
    <row r="93" spans="1:27" x14ac:dyDescent="0.2">
      <c r="A93" s="1" t="s">
        <v>87</v>
      </c>
      <c r="B93" s="4">
        <v>2407</v>
      </c>
      <c r="C93" s="4">
        <v>3700</v>
      </c>
      <c r="D93" s="8">
        <v>1130245241.7929599</v>
      </c>
      <c r="E93" s="9">
        <v>2091000000000</v>
      </c>
      <c r="F93" s="10">
        <f t="shared" si="2"/>
        <v>5.4052857091963652E-4</v>
      </c>
      <c r="G93" s="8">
        <v>305471.69</v>
      </c>
      <c r="H93" s="8">
        <v>209959.56</v>
      </c>
      <c r="I93" s="4">
        <v>27</v>
      </c>
      <c r="J93" s="6">
        <v>51.841521999999998</v>
      </c>
      <c r="K93" s="4">
        <v>2259</v>
      </c>
      <c r="L93" s="4">
        <v>164</v>
      </c>
      <c r="M93" s="4">
        <v>506</v>
      </c>
      <c r="N93" s="4">
        <v>1589</v>
      </c>
      <c r="O93" s="11">
        <f t="shared" si="3"/>
        <v>0.40890183028286192</v>
      </c>
      <c r="P93" s="4">
        <v>983</v>
      </c>
      <c r="Q93" s="4">
        <v>2404</v>
      </c>
      <c r="R93" s="4">
        <v>994</v>
      </c>
      <c r="S93" s="4">
        <v>159</v>
      </c>
      <c r="T93" s="4">
        <v>236</v>
      </c>
      <c r="U93" s="4" t="s">
        <v>215</v>
      </c>
      <c r="V93" s="12">
        <v>0.45496740000000002</v>
      </c>
      <c r="W93" s="12">
        <v>0.42783589999999999</v>
      </c>
      <c r="X93" s="12">
        <v>1.8033500000000001E-2</v>
      </c>
      <c r="Y93" s="12">
        <v>0.13238279999999999</v>
      </c>
      <c r="Z93" s="12">
        <v>0.11985079999999999</v>
      </c>
      <c r="AA93" s="12">
        <v>7.293E-3</v>
      </c>
    </row>
    <row r="94" spans="1:27" x14ac:dyDescent="0.2">
      <c r="A94" s="1" t="s">
        <v>88</v>
      </c>
      <c r="B94" s="4">
        <v>21</v>
      </c>
      <c r="C94" s="4">
        <v>34</v>
      </c>
      <c r="D94" s="8">
        <v>8593276.71875</v>
      </c>
      <c r="E94" s="9">
        <v>58010000000</v>
      </c>
      <c r="F94" s="10">
        <f t="shared" si="2"/>
        <v>1.4813440301241165E-4</v>
      </c>
      <c r="G94" s="8">
        <v>252743.44</v>
      </c>
      <c r="H94" s="8">
        <v>151226.34</v>
      </c>
      <c r="I94" s="4" t="s">
        <v>214</v>
      </c>
      <c r="J94" s="6">
        <v>52.400002000000001</v>
      </c>
      <c r="K94" s="4">
        <v>20</v>
      </c>
      <c r="L94" s="4" t="s">
        <v>215</v>
      </c>
      <c r="M94" s="4">
        <v>5</v>
      </c>
      <c r="N94" s="4">
        <v>14</v>
      </c>
      <c r="O94" s="11"/>
      <c r="P94" s="4" t="s">
        <v>215</v>
      </c>
      <c r="Q94" s="4">
        <v>21</v>
      </c>
      <c r="R94" s="4" t="s">
        <v>215</v>
      </c>
      <c r="S94" s="4" t="s">
        <v>214</v>
      </c>
      <c r="T94" s="4" t="s">
        <v>215</v>
      </c>
      <c r="U94" s="4" t="s">
        <v>214</v>
      </c>
      <c r="V94" s="12">
        <v>0.45824720000000002</v>
      </c>
      <c r="W94" s="12">
        <v>0.45824720000000002</v>
      </c>
      <c r="X94" s="12" t="s">
        <v>221</v>
      </c>
      <c r="Y94" s="12">
        <v>0.18842739999999999</v>
      </c>
      <c r="Z94" s="12">
        <v>0.18842739999999999</v>
      </c>
      <c r="AA94" s="12" t="s">
        <v>221</v>
      </c>
    </row>
    <row r="95" spans="1:27" x14ac:dyDescent="0.2">
      <c r="A95" s="1" t="s">
        <v>89</v>
      </c>
      <c r="B95" s="4">
        <v>16</v>
      </c>
      <c r="C95" s="4">
        <v>17</v>
      </c>
      <c r="D95" s="8">
        <v>4848631.76953125</v>
      </c>
      <c r="E95" s="9">
        <v>15730000000</v>
      </c>
      <c r="F95" s="10">
        <f t="shared" si="2"/>
        <v>3.0824105337134457E-4</v>
      </c>
      <c r="G95" s="8">
        <v>285213.63</v>
      </c>
      <c r="H95" s="8">
        <v>245182.41</v>
      </c>
      <c r="I95" s="4" t="s">
        <v>214</v>
      </c>
      <c r="J95" s="6">
        <v>46.3125</v>
      </c>
      <c r="K95" s="4">
        <v>16</v>
      </c>
      <c r="L95" s="4" t="s">
        <v>214</v>
      </c>
      <c r="M95" s="4" t="s">
        <v>214</v>
      </c>
      <c r="N95" s="4">
        <v>16</v>
      </c>
      <c r="O95" s="11">
        <f t="shared" si="3"/>
        <v>0.3125</v>
      </c>
      <c r="P95" s="4">
        <v>5</v>
      </c>
      <c r="Q95" s="4">
        <v>16</v>
      </c>
      <c r="R95" s="4" t="s">
        <v>215</v>
      </c>
      <c r="S95" s="4" t="s">
        <v>214</v>
      </c>
      <c r="T95" s="4" t="s">
        <v>215</v>
      </c>
      <c r="U95" s="4" t="s">
        <v>214</v>
      </c>
      <c r="V95" s="12">
        <v>0.28829979999999999</v>
      </c>
      <c r="W95" s="12">
        <v>0.28829979999999999</v>
      </c>
      <c r="X95" s="12" t="s">
        <v>221</v>
      </c>
      <c r="Y95" s="12">
        <v>0.1631146</v>
      </c>
      <c r="Z95" s="12">
        <v>0.1631146</v>
      </c>
      <c r="AA95" s="12" t="s">
        <v>221</v>
      </c>
    </row>
    <row r="96" spans="1:27" x14ac:dyDescent="0.2">
      <c r="A96" s="1" t="s">
        <v>90</v>
      </c>
      <c r="B96" s="4">
        <v>186</v>
      </c>
      <c r="C96" s="4">
        <v>357</v>
      </c>
      <c r="D96" s="8">
        <v>136625164.44531199</v>
      </c>
      <c r="E96" s="9">
        <v>5037000000000</v>
      </c>
      <c r="F96" s="10">
        <f t="shared" si="2"/>
        <v>2.7124312973061743E-5</v>
      </c>
      <c r="G96" s="8">
        <v>382703.53</v>
      </c>
      <c r="H96" s="8">
        <v>270920.25</v>
      </c>
      <c r="I96" s="4" t="s">
        <v>215</v>
      </c>
      <c r="J96" s="6">
        <v>50.379311000000001</v>
      </c>
      <c r="K96" s="4">
        <v>174</v>
      </c>
      <c r="L96" s="4">
        <v>13</v>
      </c>
      <c r="M96" s="4">
        <v>29</v>
      </c>
      <c r="N96" s="4">
        <v>132</v>
      </c>
      <c r="O96" s="11">
        <f t="shared" si="3"/>
        <v>0.5</v>
      </c>
      <c r="P96" s="4">
        <v>92</v>
      </c>
      <c r="Q96" s="4">
        <v>184</v>
      </c>
      <c r="R96" s="4">
        <v>33</v>
      </c>
      <c r="S96" s="4">
        <v>6</v>
      </c>
      <c r="T96" s="4">
        <v>28</v>
      </c>
      <c r="U96" s="4" t="s">
        <v>214</v>
      </c>
      <c r="V96" s="12">
        <v>0.57770089999999996</v>
      </c>
      <c r="W96" s="12">
        <v>0.55436600000000003</v>
      </c>
      <c r="X96" s="12">
        <v>3.2111599999999997E-2</v>
      </c>
      <c r="Y96" s="12">
        <v>0.2080805</v>
      </c>
      <c r="Z96" s="12">
        <v>0.2080805</v>
      </c>
      <c r="AA96" s="12">
        <v>3.2111599999999997E-2</v>
      </c>
    </row>
    <row r="97" spans="1:27" x14ac:dyDescent="0.2">
      <c r="A97" s="1" t="s">
        <v>91</v>
      </c>
      <c r="B97" s="4">
        <v>7</v>
      </c>
      <c r="C97" s="4">
        <v>18</v>
      </c>
      <c r="D97" s="8">
        <v>18769998.6875</v>
      </c>
      <c r="E97" s="9">
        <v>5600000000</v>
      </c>
      <c r="F97" s="10">
        <f t="shared" si="2"/>
        <v>3.3517854799107144E-3</v>
      </c>
      <c r="G97" s="8">
        <v>1042777.7</v>
      </c>
      <c r="H97" s="8">
        <v>472430.28</v>
      </c>
      <c r="I97" s="4">
        <v>7</v>
      </c>
      <c r="J97" s="6"/>
      <c r="K97" s="4" t="s">
        <v>214</v>
      </c>
      <c r="L97" s="4" t="s">
        <v>214</v>
      </c>
      <c r="M97" s="4" t="s">
        <v>214</v>
      </c>
      <c r="N97" s="4" t="s">
        <v>214</v>
      </c>
      <c r="O97" s="11">
        <f t="shared" si="3"/>
        <v>1</v>
      </c>
      <c r="P97" s="4">
        <v>7</v>
      </c>
      <c r="Q97" s="4">
        <v>7</v>
      </c>
      <c r="R97" s="4">
        <v>6</v>
      </c>
      <c r="S97" s="4" t="s">
        <v>215</v>
      </c>
      <c r="T97" s="4" t="s">
        <v>215</v>
      </c>
      <c r="U97" s="4" t="s">
        <v>215</v>
      </c>
      <c r="V97" s="12">
        <v>0.40651009999999999</v>
      </c>
      <c r="W97" s="12" t="s">
        <v>228</v>
      </c>
      <c r="X97" s="12">
        <v>0.40651009999999999</v>
      </c>
      <c r="Y97" s="12">
        <v>0.40651009999999999</v>
      </c>
      <c r="Z97" s="12" t="s">
        <v>228</v>
      </c>
      <c r="AA97" s="12">
        <v>0.40651009999999999</v>
      </c>
    </row>
    <row r="98" spans="1:27" x14ac:dyDescent="0.2">
      <c r="A98" s="1" t="s">
        <v>92</v>
      </c>
      <c r="B98" s="4">
        <v>5555</v>
      </c>
      <c r="C98" s="4">
        <v>13195</v>
      </c>
      <c r="D98" s="8">
        <v>5197686169.0663996</v>
      </c>
      <c r="E98" s="9">
        <v>42930000000</v>
      </c>
      <c r="F98" s="10">
        <f t="shared" si="2"/>
        <v>0.12107351896264616</v>
      </c>
      <c r="G98" s="8">
        <v>393913.31</v>
      </c>
      <c r="H98" s="8">
        <v>188578.08</v>
      </c>
      <c r="I98" s="4" t="s">
        <v>215</v>
      </c>
      <c r="J98" s="6">
        <v>48.002895000000002</v>
      </c>
      <c r="K98" s="4">
        <v>5529</v>
      </c>
      <c r="L98" s="4">
        <v>586</v>
      </c>
      <c r="M98" s="4">
        <v>822</v>
      </c>
      <c r="N98" s="4">
        <v>4121</v>
      </c>
      <c r="O98" s="11">
        <f t="shared" si="3"/>
        <v>0.26711095100864551</v>
      </c>
      <c r="P98" s="4">
        <v>1483</v>
      </c>
      <c r="Q98" s="4">
        <v>5552</v>
      </c>
      <c r="R98" s="4">
        <v>545</v>
      </c>
      <c r="S98" s="4">
        <v>169</v>
      </c>
      <c r="T98" s="4">
        <v>1490</v>
      </c>
      <c r="U98" s="4">
        <v>41</v>
      </c>
      <c r="V98" s="12">
        <v>0.60862649999999996</v>
      </c>
      <c r="W98" s="12">
        <v>0.5827698</v>
      </c>
      <c r="X98" s="12">
        <v>1.7470200000000002E-2</v>
      </c>
      <c r="Y98" s="12">
        <v>0.30863750000000001</v>
      </c>
      <c r="Z98" s="12">
        <v>0.28484229999999999</v>
      </c>
      <c r="AA98" s="12">
        <v>1.7470200000000002E-2</v>
      </c>
    </row>
    <row r="99" spans="1:27" x14ac:dyDescent="0.2">
      <c r="A99" s="1" t="s">
        <v>93</v>
      </c>
      <c r="B99" s="4">
        <v>1550</v>
      </c>
      <c r="C99" s="4">
        <v>2694</v>
      </c>
      <c r="D99" s="8">
        <v>1018303303.35937</v>
      </c>
      <c r="E99" s="9">
        <v>179300000000</v>
      </c>
      <c r="F99" s="10">
        <f t="shared" si="2"/>
        <v>5.6793268452837147E-3</v>
      </c>
      <c r="G99" s="8">
        <v>377989.34</v>
      </c>
      <c r="H99" s="8">
        <v>231468.03</v>
      </c>
      <c r="I99" s="4" t="s">
        <v>214</v>
      </c>
      <c r="J99" s="6">
        <v>48.360892999999997</v>
      </c>
      <c r="K99" s="4">
        <v>1524</v>
      </c>
      <c r="L99" s="4">
        <v>236</v>
      </c>
      <c r="M99" s="4">
        <v>235</v>
      </c>
      <c r="N99" s="4">
        <v>1053</v>
      </c>
      <c r="O99" s="11">
        <f t="shared" si="3"/>
        <v>0.48837209302325579</v>
      </c>
      <c r="P99" s="4">
        <v>756</v>
      </c>
      <c r="Q99" s="4">
        <v>1548</v>
      </c>
      <c r="R99" s="4">
        <v>456</v>
      </c>
      <c r="S99" s="4">
        <v>301</v>
      </c>
      <c r="T99" s="4">
        <v>99</v>
      </c>
      <c r="U99" s="4" t="s">
        <v>215</v>
      </c>
      <c r="V99" s="12">
        <v>0.4940157</v>
      </c>
      <c r="W99" s="12">
        <v>0.4940157</v>
      </c>
      <c r="X99" s="12" t="s">
        <v>221</v>
      </c>
      <c r="Y99" s="12">
        <v>0.1452321</v>
      </c>
      <c r="Z99" s="12">
        <v>0.1452321</v>
      </c>
      <c r="AA99" s="12" t="s">
        <v>221</v>
      </c>
    </row>
    <row r="100" spans="1:27" x14ac:dyDescent="0.2">
      <c r="A100" s="1" t="s">
        <v>94</v>
      </c>
      <c r="B100" s="4">
        <v>762</v>
      </c>
      <c r="C100" s="4">
        <v>1393</v>
      </c>
      <c r="D100" s="8">
        <v>399089160.49023402</v>
      </c>
      <c r="E100" s="9">
        <v>92200000000</v>
      </c>
      <c r="F100" s="10">
        <f t="shared" si="2"/>
        <v>4.3285158404580693E-3</v>
      </c>
      <c r="G100" s="8">
        <v>286496.15999999997</v>
      </c>
      <c r="H100" s="8">
        <v>151198.25</v>
      </c>
      <c r="I100" s="4" t="s">
        <v>214</v>
      </c>
      <c r="J100" s="6">
        <v>52.908852000000003</v>
      </c>
      <c r="K100" s="4">
        <v>757</v>
      </c>
      <c r="L100" s="4">
        <v>59</v>
      </c>
      <c r="M100" s="4">
        <v>210</v>
      </c>
      <c r="N100" s="4">
        <v>488</v>
      </c>
      <c r="O100" s="11">
        <f t="shared" si="3"/>
        <v>0.37368421052631579</v>
      </c>
      <c r="P100" s="4">
        <v>284</v>
      </c>
      <c r="Q100" s="4">
        <v>760</v>
      </c>
      <c r="R100" s="4">
        <v>81</v>
      </c>
      <c r="S100" s="4">
        <v>36</v>
      </c>
      <c r="T100" s="4">
        <v>159</v>
      </c>
      <c r="U100" s="4" t="s">
        <v>214</v>
      </c>
      <c r="V100" s="12">
        <v>0.52391430000000005</v>
      </c>
      <c r="W100" s="12">
        <v>0.52391430000000005</v>
      </c>
      <c r="X100" s="12" t="s">
        <v>221</v>
      </c>
      <c r="Y100" s="12">
        <v>0.18387339999999999</v>
      </c>
      <c r="Z100" s="12">
        <v>0.18387339999999999</v>
      </c>
      <c r="AA100" s="12" t="s">
        <v>221</v>
      </c>
    </row>
    <row r="101" spans="1:27" x14ac:dyDescent="0.2">
      <c r="A101" s="1" t="s">
        <v>95</v>
      </c>
      <c r="B101" s="4" t="s">
        <v>215</v>
      </c>
      <c r="C101" s="4" t="s">
        <v>215</v>
      </c>
      <c r="D101" s="8">
        <v>1066098.46875</v>
      </c>
      <c r="E101" s="9">
        <v>7879000000</v>
      </c>
      <c r="F101" s="10">
        <f t="shared" si="2"/>
        <v>1.3530885502601852E-4</v>
      </c>
      <c r="G101" s="8" t="s">
        <v>216</v>
      </c>
      <c r="H101" s="8" t="s">
        <v>216</v>
      </c>
      <c r="I101" s="4" t="s">
        <v>214</v>
      </c>
      <c r="J101" s="6">
        <v>53.25</v>
      </c>
      <c r="K101" s="4" t="s">
        <v>215</v>
      </c>
      <c r="L101" s="4" t="s">
        <v>214</v>
      </c>
      <c r="M101" s="4" t="s">
        <v>214</v>
      </c>
      <c r="N101" s="4" t="s">
        <v>215</v>
      </c>
      <c r="O101" s="11"/>
      <c r="P101" s="4" t="s">
        <v>215</v>
      </c>
      <c r="Q101" s="4" t="s">
        <v>215</v>
      </c>
      <c r="R101" s="4" t="s">
        <v>215</v>
      </c>
      <c r="S101" s="4" t="s">
        <v>214</v>
      </c>
      <c r="T101" s="4" t="s">
        <v>214</v>
      </c>
      <c r="U101" s="4" t="s">
        <v>214</v>
      </c>
      <c r="V101" s="12">
        <v>0.59354700000000005</v>
      </c>
      <c r="W101" s="12">
        <v>0.59354700000000005</v>
      </c>
      <c r="X101" s="12" t="s">
        <v>221</v>
      </c>
      <c r="Y101" s="12">
        <v>0.59354700000000005</v>
      </c>
      <c r="Z101" s="12">
        <v>0.59354700000000005</v>
      </c>
      <c r="AA101" s="12" t="s">
        <v>221</v>
      </c>
    </row>
    <row r="102" spans="1:27" x14ac:dyDescent="0.2">
      <c r="A102" s="1" t="s">
        <v>96</v>
      </c>
      <c r="B102" s="4">
        <v>3444</v>
      </c>
      <c r="C102" s="4">
        <v>8103</v>
      </c>
      <c r="D102" s="8">
        <v>3795781624.5976501</v>
      </c>
      <c r="E102" s="9">
        <v>138200000000</v>
      </c>
      <c r="F102" s="10">
        <f t="shared" si="2"/>
        <v>2.7465858354541607E-2</v>
      </c>
      <c r="G102" s="8">
        <v>468441.53</v>
      </c>
      <c r="H102" s="8">
        <v>181851.38</v>
      </c>
      <c r="I102" s="4">
        <v>7</v>
      </c>
      <c r="J102" s="6">
        <v>51.260693000000003</v>
      </c>
      <c r="K102" s="4">
        <v>3414</v>
      </c>
      <c r="L102" s="4">
        <v>491</v>
      </c>
      <c r="M102" s="4">
        <v>959</v>
      </c>
      <c r="N102" s="4">
        <v>1964</v>
      </c>
      <c r="O102" s="11">
        <f t="shared" si="3"/>
        <v>0.39063408958696916</v>
      </c>
      <c r="P102" s="4">
        <v>1343</v>
      </c>
      <c r="Q102" s="4">
        <v>3438</v>
      </c>
      <c r="R102" s="4">
        <v>281</v>
      </c>
      <c r="S102" s="4">
        <v>739</v>
      </c>
      <c r="T102" s="4">
        <v>336</v>
      </c>
      <c r="U102" s="4">
        <v>65</v>
      </c>
      <c r="V102" s="12">
        <v>0.78918250000000001</v>
      </c>
      <c r="W102" s="12">
        <v>0.50993409999999995</v>
      </c>
      <c r="X102" s="12">
        <v>0.17690939999999999</v>
      </c>
      <c r="Y102" s="12">
        <v>0.52568269999999995</v>
      </c>
      <c r="Z102" s="12">
        <v>0.25724920000000001</v>
      </c>
      <c r="AA102" s="12">
        <v>0.17690939999999999</v>
      </c>
    </row>
    <row r="103" spans="1:27" x14ac:dyDescent="0.2">
      <c r="A103" s="1" t="s">
        <v>97</v>
      </c>
      <c r="B103" s="4">
        <v>106</v>
      </c>
      <c r="C103" s="4">
        <v>236</v>
      </c>
      <c r="D103" s="8">
        <v>102207266.332031</v>
      </c>
      <c r="E103" s="9">
        <v>8271000000</v>
      </c>
      <c r="F103" s="10">
        <f t="shared" si="2"/>
        <v>1.2357304598238543E-2</v>
      </c>
      <c r="G103" s="8">
        <v>433081.63</v>
      </c>
      <c r="H103" s="8">
        <v>275105</v>
      </c>
      <c r="I103" s="4" t="s">
        <v>214</v>
      </c>
      <c r="J103" s="6">
        <v>44.038834000000001</v>
      </c>
      <c r="K103" s="4">
        <v>103</v>
      </c>
      <c r="L103" s="4">
        <v>19</v>
      </c>
      <c r="M103" s="4">
        <v>10</v>
      </c>
      <c r="N103" s="4">
        <v>74</v>
      </c>
      <c r="O103" s="11">
        <f t="shared" si="3"/>
        <v>0.5</v>
      </c>
      <c r="P103" s="4">
        <v>52</v>
      </c>
      <c r="Q103" s="4">
        <v>104</v>
      </c>
      <c r="R103" s="4">
        <v>24</v>
      </c>
      <c r="S103" s="4">
        <v>10</v>
      </c>
      <c r="T103" s="4">
        <v>6</v>
      </c>
      <c r="U103" s="4" t="s">
        <v>214</v>
      </c>
      <c r="V103" s="12">
        <v>0.70471229999999996</v>
      </c>
      <c r="W103" s="12">
        <v>0.70471229999999996</v>
      </c>
      <c r="X103" s="12" t="s">
        <v>221</v>
      </c>
      <c r="Y103" s="12">
        <v>0.29790660000000002</v>
      </c>
      <c r="Z103" s="12">
        <v>0.29790660000000002</v>
      </c>
      <c r="AA103" s="12" t="s">
        <v>221</v>
      </c>
    </row>
    <row r="104" spans="1:27" x14ac:dyDescent="0.2">
      <c r="A104" s="1" t="s">
        <v>98</v>
      </c>
      <c r="B104" s="4">
        <v>96</v>
      </c>
      <c r="C104" s="4">
        <v>170</v>
      </c>
      <c r="D104" s="8">
        <v>65526529.5546875</v>
      </c>
      <c r="E104" s="9">
        <v>34410000000</v>
      </c>
      <c r="F104" s="10">
        <f t="shared" si="2"/>
        <v>1.904287403507338E-3</v>
      </c>
      <c r="G104" s="8">
        <v>385450.19</v>
      </c>
      <c r="H104" s="8">
        <v>221788.66</v>
      </c>
      <c r="I104" s="4" t="s">
        <v>215</v>
      </c>
      <c r="J104" s="6">
        <v>50.908047000000003</v>
      </c>
      <c r="K104" s="4">
        <v>87</v>
      </c>
      <c r="L104" s="4">
        <v>8</v>
      </c>
      <c r="M104" s="4">
        <v>20</v>
      </c>
      <c r="N104" s="4">
        <v>59</v>
      </c>
      <c r="O104" s="11">
        <f t="shared" si="3"/>
        <v>0.48958333333333331</v>
      </c>
      <c r="P104" s="4">
        <v>47</v>
      </c>
      <c r="Q104" s="4">
        <v>96</v>
      </c>
      <c r="R104" s="4">
        <v>25</v>
      </c>
      <c r="S104" s="4">
        <v>26</v>
      </c>
      <c r="T104" s="4">
        <v>10</v>
      </c>
      <c r="U104" s="4" t="s">
        <v>214</v>
      </c>
      <c r="V104" s="12">
        <v>0.50548990000000005</v>
      </c>
      <c r="W104" s="12">
        <v>0.48599789999999998</v>
      </c>
      <c r="X104" s="12">
        <v>3.7381999999999999E-2</v>
      </c>
      <c r="Y104" s="12">
        <v>0.14838609999999999</v>
      </c>
      <c r="Z104" s="12">
        <v>0.14838609999999999</v>
      </c>
      <c r="AA104" s="12">
        <v>3.7381999999999999E-2</v>
      </c>
    </row>
    <row r="105" spans="1:27" x14ac:dyDescent="0.2">
      <c r="A105" s="1" t="s">
        <v>99</v>
      </c>
      <c r="B105" s="4">
        <v>4495</v>
      </c>
      <c r="C105" s="4">
        <v>7541</v>
      </c>
      <c r="D105" s="8">
        <v>3398556621.09375</v>
      </c>
      <c r="E105" s="9">
        <v>55280000000</v>
      </c>
      <c r="F105" s="10">
        <f t="shared" si="2"/>
        <v>6.1478954795473044E-2</v>
      </c>
      <c r="G105" s="8">
        <v>450677.19</v>
      </c>
      <c r="H105" s="8">
        <v>259953.16</v>
      </c>
      <c r="I105" s="4" t="s">
        <v>215</v>
      </c>
      <c r="J105" s="6">
        <v>45.989285000000002</v>
      </c>
      <c r="K105" s="4">
        <v>4479</v>
      </c>
      <c r="L105" s="4">
        <v>574</v>
      </c>
      <c r="M105" s="4">
        <v>486</v>
      </c>
      <c r="N105" s="4">
        <v>3419</v>
      </c>
      <c r="O105" s="11">
        <f t="shared" si="3"/>
        <v>0.29783916239697039</v>
      </c>
      <c r="P105" s="4">
        <v>1337</v>
      </c>
      <c r="Q105" s="4">
        <v>4489</v>
      </c>
      <c r="R105" s="4">
        <v>481</v>
      </c>
      <c r="S105" s="4">
        <v>183</v>
      </c>
      <c r="T105" s="4">
        <v>1235</v>
      </c>
      <c r="U105" s="4">
        <v>41</v>
      </c>
      <c r="V105" s="12">
        <v>0.52641340000000003</v>
      </c>
      <c r="W105" s="12">
        <v>0.52641340000000003</v>
      </c>
      <c r="X105" s="12">
        <v>3.8709999999999998E-4</v>
      </c>
      <c r="Y105" s="12">
        <v>0.2257209</v>
      </c>
      <c r="Z105" s="12">
        <v>0.2257209</v>
      </c>
      <c r="AA105" s="12">
        <v>3.8709999999999998E-4</v>
      </c>
    </row>
    <row r="106" spans="1:27" x14ac:dyDescent="0.2">
      <c r="A106" s="1" t="s">
        <v>100</v>
      </c>
      <c r="B106" s="4">
        <v>6</v>
      </c>
      <c r="C106" s="4">
        <v>7</v>
      </c>
      <c r="D106" s="8">
        <v>2087349.1640625</v>
      </c>
      <c r="E106" s="9">
        <v>2514000000</v>
      </c>
      <c r="F106" s="10">
        <f t="shared" si="2"/>
        <v>8.3029004139319814E-4</v>
      </c>
      <c r="G106" s="8">
        <v>298192.75</v>
      </c>
      <c r="H106" s="8">
        <v>197084.27</v>
      </c>
      <c r="I106" s="4" t="s">
        <v>214</v>
      </c>
      <c r="J106" s="6">
        <v>40.599997999999999</v>
      </c>
      <c r="K106" s="4">
        <v>5</v>
      </c>
      <c r="L106" s="4" t="s">
        <v>215</v>
      </c>
      <c r="M106" s="4" t="s">
        <v>214</v>
      </c>
      <c r="N106" s="4" t="s">
        <v>215</v>
      </c>
      <c r="O106" s="11"/>
      <c r="P106" s="4" t="s">
        <v>215</v>
      </c>
      <c r="Q106" s="4">
        <v>5</v>
      </c>
      <c r="R106" s="4" t="s">
        <v>214</v>
      </c>
      <c r="S106" s="4" t="s">
        <v>214</v>
      </c>
      <c r="T106" s="4" t="s">
        <v>214</v>
      </c>
      <c r="U106" s="4" t="s">
        <v>214</v>
      </c>
      <c r="V106" s="12">
        <v>0.84789749999999997</v>
      </c>
      <c r="W106" s="12">
        <v>0.84789749999999997</v>
      </c>
      <c r="X106" s="12" t="s">
        <v>221</v>
      </c>
      <c r="Y106" s="12">
        <v>0.84789749999999997</v>
      </c>
      <c r="Z106" s="12">
        <v>0.84789749999999997</v>
      </c>
      <c r="AA106" s="12" t="s">
        <v>221</v>
      </c>
    </row>
    <row r="107" spans="1:27" x14ac:dyDescent="0.2">
      <c r="A107" s="1" t="s">
        <v>101</v>
      </c>
      <c r="B107" s="4" t="s">
        <v>215</v>
      </c>
      <c r="C107" s="4">
        <v>7</v>
      </c>
      <c r="D107" s="8">
        <v>1898511.375</v>
      </c>
      <c r="E107" s="9">
        <v>3423000000</v>
      </c>
      <c r="F107" s="10">
        <f t="shared" si="2"/>
        <v>5.5463376424189309E-4</v>
      </c>
      <c r="G107" s="8">
        <v>271215.90999999997</v>
      </c>
      <c r="H107" s="8">
        <v>187710.67</v>
      </c>
      <c r="I107" s="4" t="s">
        <v>215</v>
      </c>
      <c r="J107" s="6">
        <v>43</v>
      </c>
      <c r="K107" s="4" t="s">
        <v>215</v>
      </c>
      <c r="L107" s="4" t="s">
        <v>214</v>
      </c>
      <c r="M107" s="4" t="s">
        <v>214</v>
      </c>
      <c r="N107" s="4" t="s">
        <v>215</v>
      </c>
      <c r="O107" s="11"/>
      <c r="P107" s="4" t="s">
        <v>215</v>
      </c>
      <c r="Q107" s="4" t="s">
        <v>215</v>
      </c>
      <c r="R107" s="4" t="s">
        <v>214</v>
      </c>
      <c r="S107" s="4" t="s">
        <v>214</v>
      </c>
      <c r="T107" s="4" t="s">
        <v>215</v>
      </c>
      <c r="U107" s="4" t="s">
        <v>214</v>
      </c>
      <c r="V107" s="12">
        <v>0.58646849999999995</v>
      </c>
      <c r="W107" s="12">
        <v>0.4135315</v>
      </c>
      <c r="X107" s="12">
        <v>0.58646849999999995</v>
      </c>
      <c r="Y107" s="12">
        <v>0.58646849999999995</v>
      </c>
      <c r="Z107" s="12">
        <v>0.4135315</v>
      </c>
      <c r="AA107" s="12">
        <v>0.58646849999999995</v>
      </c>
    </row>
    <row r="108" spans="1:27" x14ac:dyDescent="0.2">
      <c r="A108" s="1" t="s">
        <v>102</v>
      </c>
      <c r="B108" s="4">
        <v>402</v>
      </c>
      <c r="C108" s="4">
        <v>1086</v>
      </c>
      <c r="D108" s="8">
        <v>540849099.13281202</v>
      </c>
      <c r="E108" s="9">
        <v>52610000000</v>
      </c>
      <c r="F108" s="10">
        <f t="shared" si="2"/>
        <v>1.0280347826132142E-2</v>
      </c>
      <c r="G108" s="8">
        <v>498019.44</v>
      </c>
      <c r="H108" s="8">
        <v>261378.56</v>
      </c>
      <c r="I108" s="4" t="s">
        <v>214</v>
      </c>
      <c r="J108" s="6">
        <v>51.882792999999999</v>
      </c>
      <c r="K108" s="4">
        <v>401</v>
      </c>
      <c r="L108" s="4">
        <v>34</v>
      </c>
      <c r="M108" s="4">
        <v>100</v>
      </c>
      <c r="N108" s="4">
        <v>267</v>
      </c>
      <c r="O108" s="11">
        <f t="shared" si="3"/>
        <v>0.26683291770573564</v>
      </c>
      <c r="P108" s="4">
        <v>107</v>
      </c>
      <c r="Q108" s="4">
        <v>401</v>
      </c>
      <c r="R108" s="4">
        <v>229</v>
      </c>
      <c r="S108" s="4">
        <v>15</v>
      </c>
      <c r="T108" s="4">
        <v>75</v>
      </c>
      <c r="U108" s="4" t="s">
        <v>214</v>
      </c>
      <c r="V108" s="12">
        <v>0.58499020000000002</v>
      </c>
      <c r="W108" s="12">
        <v>0.58499020000000002</v>
      </c>
      <c r="X108" s="12" t="s">
        <v>221</v>
      </c>
      <c r="Y108" s="12">
        <v>0.3030466</v>
      </c>
      <c r="Z108" s="12">
        <v>0.3030466</v>
      </c>
      <c r="AA108" s="12" t="s">
        <v>221</v>
      </c>
    </row>
    <row r="109" spans="1:27" x14ac:dyDescent="0.2">
      <c r="A109" s="1" t="s">
        <v>103</v>
      </c>
      <c r="B109" s="4" t="s">
        <v>215</v>
      </c>
      <c r="C109" s="4">
        <v>14</v>
      </c>
      <c r="D109" s="8">
        <v>3826395.171875</v>
      </c>
      <c r="E109" s="9">
        <v>6839000000</v>
      </c>
      <c r="F109" s="10">
        <f t="shared" si="2"/>
        <v>5.5949629651630352E-4</v>
      </c>
      <c r="G109" s="8">
        <v>273313.94</v>
      </c>
      <c r="H109" s="8">
        <v>180003.66</v>
      </c>
      <c r="I109" s="4" t="s">
        <v>215</v>
      </c>
      <c r="J109" s="6">
        <v>54.5</v>
      </c>
      <c r="K109" s="4" t="s">
        <v>215</v>
      </c>
      <c r="L109" s="4" t="s">
        <v>214</v>
      </c>
      <c r="M109" s="4" t="s">
        <v>214</v>
      </c>
      <c r="N109" s="4" t="s">
        <v>215</v>
      </c>
      <c r="O109" s="11"/>
      <c r="P109" s="4" t="s">
        <v>215</v>
      </c>
      <c r="Q109" s="4" t="s">
        <v>215</v>
      </c>
      <c r="R109" s="4" t="s">
        <v>214</v>
      </c>
      <c r="S109" s="4" t="s">
        <v>215</v>
      </c>
      <c r="T109" s="4" t="s">
        <v>214</v>
      </c>
      <c r="U109" s="4" t="s">
        <v>214</v>
      </c>
      <c r="V109" s="12">
        <v>0.67551090000000003</v>
      </c>
      <c r="W109" s="12">
        <v>0.2268867</v>
      </c>
      <c r="X109" s="12">
        <v>0.67551090000000003</v>
      </c>
      <c r="Y109" s="12">
        <v>0.67551090000000003</v>
      </c>
      <c r="Z109" s="12">
        <v>0.2268867</v>
      </c>
      <c r="AA109" s="12">
        <v>0.67551090000000003</v>
      </c>
    </row>
    <row r="110" spans="1:27" x14ac:dyDescent="0.2">
      <c r="A110" s="1" t="s">
        <v>104</v>
      </c>
      <c r="B110" s="4">
        <v>104</v>
      </c>
      <c r="C110" s="4">
        <v>144</v>
      </c>
      <c r="D110" s="8">
        <v>36493972.730468698</v>
      </c>
      <c r="E110" s="9">
        <v>53720000000</v>
      </c>
      <c r="F110" s="10">
        <f t="shared" si="2"/>
        <v>6.7933679691862799E-4</v>
      </c>
      <c r="G110" s="8">
        <v>253430.36</v>
      </c>
      <c r="H110" s="8">
        <v>209342.41</v>
      </c>
      <c r="I110" s="4" t="s">
        <v>214</v>
      </c>
      <c r="J110" s="6">
        <v>45.821052999999999</v>
      </c>
      <c r="K110" s="4">
        <v>95</v>
      </c>
      <c r="L110" s="4">
        <v>17</v>
      </c>
      <c r="M110" s="4">
        <v>10</v>
      </c>
      <c r="N110" s="4">
        <v>68</v>
      </c>
      <c r="O110" s="11">
        <f t="shared" si="3"/>
        <v>0.52040816326530615</v>
      </c>
      <c r="P110" s="4">
        <v>51</v>
      </c>
      <c r="Q110" s="4">
        <v>98</v>
      </c>
      <c r="R110" s="4">
        <v>38</v>
      </c>
      <c r="S110" s="4" t="s">
        <v>215</v>
      </c>
      <c r="T110" s="4">
        <v>6</v>
      </c>
      <c r="U110" s="4" t="s">
        <v>214</v>
      </c>
      <c r="V110" s="12">
        <v>0.45331979999999999</v>
      </c>
      <c r="W110" s="12">
        <v>0.40219369999999999</v>
      </c>
      <c r="X110" s="12">
        <v>7.6998300000000006E-2</v>
      </c>
      <c r="Y110" s="12">
        <v>0.12955939999999999</v>
      </c>
      <c r="Z110" s="12">
        <v>9.8159800000000005E-2</v>
      </c>
      <c r="AA110" s="12">
        <v>7.6998300000000006E-2</v>
      </c>
    </row>
    <row r="111" spans="1:27" x14ac:dyDescent="0.2">
      <c r="A111" s="1" t="s">
        <v>105</v>
      </c>
      <c r="B111" s="4">
        <v>45</v>
      </c>
      <c r="C111" s="4">
        <v>72</v>
      </c>
      <c r="D111" s="8">
        <v>27803884.621093702</v>
      </c>
      <c r="E111" s="9">
        <v>71250000000</v>
      </c>
      <c r="F111" s="10">
        <f t="shared" si="2"/>
        <v>3.9022995959429754E-4</v>
      </c>
      <c r="G111" s="8">
        <v>386165.06</v>
      </c>
      <c r="H111" s="8">
        <v>275077.5</v>
      </c>
      <c r="I111" s="4" t="s">
        <v>215</v>
      </c>
      <c r="J111" s="6">
        <v>54.410254999999999</v>
      </c>
      <c r="K111" s="4">
        <v>39</v>
      </c>
      <c r="L111" s="4" t="s">
        <v>215</v>
      </c>
      <c r="M111" s="4">
        <v>12</v>
      </c>
      <c r="N111" s="4">
        <v>25</v>
      </c>
      <c r="O111" s="11">
        <f t="shared" si="3"/>
        <v>0.27272727272727271</v>
      </c>
      <c r="P111" s="4">
        <v>12</v>
      </c>
      <c r="Q111" s="4">
        <v>44</v>
      </c>
      <c r="R111" s="4">
        <v>22</v>
      </c>
      <c r="S111" s="4">
        <v>6</v>
      </c>
      <c r="T111" s="4">
        <v>9</v>
      </c>
      <c r="U111" s="4" t="s">
        <v>214</v>
      </c>
      <c r="V111" s="12">
        <v>0.40455999999999998</v>
      </c>
      <c r="W111" s="12">
        <v>0.40455999999999998</v>
      </c>
      <c r="X111" s="12">
        <v>2.6171900000000001E-2</v>
      </c>
      <c r="Y111" s="12">
        <v>0.13131490000000001</v>
      </c>
      <c r="Z111" s="12">
        <v>0.13131490000000001</v>
      </c>
      <c r="AA111" s="12">
        <v>2.6171900000000001E-2</v>
      </c>
    </row>
    <row r="112" spans="1:27" x14ac:dyDescent="0.2">
      <c r="A112" s="1" t="s">
        <v>106</v>
      </c>
      <c r="B112" s="4" t="s">
        <v>215</v>
      </c>
      <c r="C112" s="4" t="s">
        <v>215</v>
      </c>
      <c r="D112" s="8">
        <v>302628.703125</v>
      </c>
      <c r="E112" s="9">
        <v>55280000000</v>
      </c>
      <c r="F112" s="10">
        <f t="shared" si="2"/>
        <v>5.4744700275868308E-6</v>
      </c>
      <c r="G112" s="8" t="s">
        <v>216</v>
      </c>
      <c r="H112" s="8" t="s">
        <v>216</v>
      </c>
      <c r="I112" s="4" t="s">
        <v>214</v>
      </c>
      <c r="J112" s="6">
        <v>45</v>
      </c>
      <c r="K112" s="4" t="s">
        <v>215</v>
      </c>
      <c r="L112" s="4" t="s">
        <v>214</v>
      </c>
      <c r="M112" s="4" t="s">
        <v>214</v>
      </c>
      <c r="N112" s="4" t="s">
        <v>215</v>
      </c>
      <c r="O112" s="11"/>
      <c r="P112" s="4" t="s">
        <v>215</v>
      </c>
      <c r="Q112" s="4" t="s">
        <v>215</v>
      </c>
      <c r="R112" s="4" t="s">
        <v>214</v>
      </c>
      <c r="S112" s="4" t="s">
        <v>214</v>
      </c>
      <c r="T112" s="4" t="s">
        <v>214</v>
      </c>
      <c r="U112" s="4" t="s">
        <v>214</v>
      </c>
      <c r="V112" s="12">
        <v>0.57608510000000002</v>
      </c>
      <c r="W112" s="12">
        <v>0.57608510000000002</v>
      </c>
      <c r="X112" s="12" t="s">
        <v>221</v>
      </c>
      <c r="Y112" s="12">
        <v>0.57608510000000002</v>
      </c>
      <c r="Z112" s="12">
        <v>0.57608510000000002</v>
      </c>
      <c r="AA112" s="12" t="s">
        <v>221</v>
      </c>
    </row>
    <row r="113" spans="1:27" x14ac:dyDescent="0.2">
      <c r="A113" s="1" t="s">
        <v>107</v>
      </c>
      <c r="B113" s="4">
        <v>45</v>
      </c>
      <c r="C113" s="4">
        <v>55</v>
      </c>
      <c r="D113" s="8">
        <v>14206156.0820312</v>
      </c>
      <c r="E113" s="9">
        <v>12680000000</v>
      </c>
      <c r="F113" s="10">
        <f t="shared" si="2"/>
        <v>1.1203593124630283E-3</v>
      </c>
      <c r="G113" s="8">
        <v>258293.75</v>
      </c>
      <c r="H113" s="8">
        <v>195300.56</v>
      </c>
      <c r="I113" s="4" t="s">
        <v>214</v>
      </c>
      <c r="J113" s="6">
        <v>45.931820000000002</v>
      </c>
      <c r="K113" s="4">
        <v>44</v>
      </c>
      <c r="L113" s="4" t="s">
        <v>215</v>
      </c>
      <c r="M113" s="4" t="s">
        <v>215</v>
      </c>
      <c r="N113" s="4">
        <v>37</v>
      </c>
      <c r="O113" s="11">
        <f t="shared" si="3"/>
        <v>0.42222222222222222</v>
      </c>
      <c r="P113" s="4">
        <v>19</v>
      </c>
      <c r="Q113" s="4">
        <v>45</v>
      </c>
      <c r="R113" s="4">
        <v>13</v>
      </c>
      <c r="S113" s="4" t="s">
        <v>215</v>
      </c>
      <c r="T113" s="4" t="s">
        <v>215</v>
      </c>
      <c r="U113" s="4" t="s">
        <v>214</v>
      </c>
      <c r="V113" s="12">
        <v>0.36001070000000002</v>
      </c>
      <c r="W113" s="12">
        <v>0.36001070000000002</v>
      </c>
      <c r="X113" s="12" t="s">
        <v>221</v>
      </c>
      <c r="Y113" s="12">
        <v>0.1866438</v>
      </c>
      <c r="Z113" s="12">
        <v>0.1866438</v>
      </c>
      <c r="AA113" s="12" t="s">
        <v>221</v>
      </c>
    </row>
    <row r="114" spans="1:27" x14ac:dyDescent="0.2">
      <c r="A114" s="1" t="s">
        <v>108</v>
      </c>
      <c r="B114" s="4">
        <v>38</v>
      </c>
      <c r="C114" s="4">
        <v>42</v>
      </c>
      <c r="D114" s="8">
        <v>7174897.96484375</v>
      </c>
      <c r="E114" s="9">
        <v>13760000000</v>
      </c>
      <c r="F114" s="10">
        <f t="shared" si="2"/>
        <v>5.2143153814271435E-4</v>
      </c>
      <c r="G114" s="8">
        <v>170830.91</v>
      </c>
      <c r="H114" s="8">
        <v>86500.516000000003</v>
      </c>
      <c r="I114" s="4" t="s">
        <v>214</v>
      </c>
      <c r="J114" s="6">
        <v>46.157893999999999</v>
      </c>
      <c r="K114" s="4">
        <v>38</v>
      </c>
      <c r="L114" s="4">
        <v>9</v>
      </c>
      <c r="M114" s="4" t="s">
        <v>215</v>
      </c>
      <c r="N114" s="4">
        <v>25</v>
      </c>
      <c r="O114" s="11">
        <f t="shared" si="3"/>
        <v>0.52631578947368418</v>
      </c>
      <c r="P114" s="4">
        <v>20</v>
      </c>
      <c r="Q114" s="4">
        <v>38</v>
      </c>
      <c r="R114" s="4" t="s">
        <v>215</v>
      </c>
      <c r="S114" s="4" t="s">
        <v>215</v>
      </c>
      <c r="T114" s="4" t="s">
        <v>215</v>
      </c>
      <c r="U114" s="4" t="s">
        <v>214</v>
      </c>
      <c r="V114" s="12">
        <v>0.52957370000000004</v>
      </c>
      <c r="W114" s="12">
        <v>0.52957370000000004</v>
      </c>
      <c r="X114" s="12" t="s">
        <v>221</v>
      </c>
      <c r="Y114" s="12">
        <v>0.26087969999999999</v>
      </c>
      <c r="Z114" s="12">
        <v>0.26087969999999999</v>
      </c>
      <c r="AA114" s="12" t="s">
        <v>221</v>
      </c>
    </row>
    <row r="115" spans="1:27" x14ac:dyDescent="0.2">
      <c r="A115" s="1" t="s">
        <v>109</v>
      </c>
      <c r="B115" s="4">
        <v>29</v>
      </c>
      <c r="C115" s="4">
        <v>84</v>
      </c>
      <c r="D115" s="8">
        <v>18259679.6699218</v>
      </c>
      <c r="E115" s="9">
        <v>9881000000</v>
      </c>
      <c r="F115" s="10">
        <f t="shared" si="2"/>
        <v>1.847958675227386E-3</v>
      </c>
      <c r="G115" s="8">
        <v>217377.14</v>
      </c>
      <c r="H115" s="8">
        <v>151887.51999999999</v>
      </c>
      <c r="I115" s="4" t="s">
        <v>214</v>
      </c>
      <c r="J115" s="6">
        <v>52.793101999999998</v>
      </c>
      <c r="K115" s="4">
        <v>29</v>
      </c>
      <c r="L115" s="4" t="s">
        <v>215</v>
      </c>
      <c r="M115" s="4" t="s">
        <v>215</v>
      </c>
      <c r="N115" s="4">
        <v>23</v>
      </c>
      <c r="O115" s="11"/>
      <c r="P115" s="4" t="s">
        <v>215</v>
      </c>
      <c r="Q115" s="4">
        <v>29</v>
      </c>
      <c r="R115" s="4" t="s">
        <v>215</v>
      </c>
      <c r="S115" s="4" t="s">
        <v>214</v>
      </c>
      <c r="T115" s="4" t="s">
        <v>215</v>
      </c>
      <c r="U115" s="4" t="s">
        <v>214</v>
      </c>
      <c r="V115" s="12">
        <v>0.52741769999999999</v>
      </c>
      <c r="W115" s="12">
        <v>0.52741769999999999</v>
      </c>
      <c r="X115" s="12" t="s">
        <v>221</v>
      </c>
      <c r="Y115" s="12">
        <v>0.21133650000000001</v>
      </c>
      <c r="Z115" s="12">
        <v>0.21133650000000001</v>
      </c>
      <c r="AA115" s="12" t="s">
        <v>221</v>
      </c>
    </row>
    <row r="116" spans="1:27" x14ac:dyDescent="0.2">
      <c r="A116" s="1" t="s">
        <v>110</v>
      </c>
      <c r="B116" s="4">
        <v>389</v>
      </c>
      <c r="C116" s="4">
        <v>609</v>
      </c>
      <c r="D116" s="8">
        <v>218386104.921875</v>
      </c>
      <c r="E116" s="9">
        <v>358800000000</v>
      </c>
      <c r="F116" s="10">
        <f t="shared" si="2"/>
        <v>6.0865692564625144E-4</v>
      </c>
      <c r="G116" s="8">
        <v>358597.88</v>
      </c>
      <c r="H116" s="8">
        <v>234270.45</v>
      </c>
      <c r="I116" s="4" t="s">
        <v>215</v>
      </c>
      <c r="J116" s="6">
        <v>47.741604000000002</v>
      </c>
      <c r="K116" s="4">
        <v>387</v>
      </c>
      <c r="L116" s="4">
        <v>31</v>
      </c>
      <c r="M116" s="4">
        <v>50</v>
      </c>
      <c r="N116" s="4">
        <v>306</v>
      </c>
      <c r="O116" s="11">
        <f t="shared" si="3"/>
        <v>0.40616966580976865</v>
      </c>
      <c r="P116" s="4">
        <v>158</v>
      </c>
      <c r="Q116" s="4">
        <v>389</v>
      </c>
      <c r="R116" s="4">
        <v>39</v>
      </c>
      <c r="S116" s="4">
        <v>10</v>
      </c>
      <c r="T116" s="4">
        <v>110</v>
      </c>
      <c r="U116" s="4" t="s">
        <v>215</v>
      </c>
      <c r="V116" s="12">
        <v>0.4421737</v>
      </c>
      <c r="W116" s="12">
        <v>0.40018369999999998</v>
      </c>
      <c r="X116" s="12">
        <v>2.6910300000000002E-2</v>
      </c>
      <c r="Y116" s="12">
        <v>0.10892780000000001</v>
      </c>
      <c r="Z116" s="12">
        <v>0.10148450000000001</v>
      </c>
      <c r="AA116" s="12">
        <v>2.6910300000000002E-2</v>
      </c>
    </row>
    <row r="117" spans="1:27" x14ac:dyDescent="0.2">
      <c r="A117" s="1" t="s">
        <v>111</v>
      </c>
      <c r="B117" s="4">
        <v>17</v>
      </c>
      <c r="C117" s="4">
        <v>27</v>
      </c>
      <c r="D117" s="8">
        <v>12127149.703125</v>
      </c>
      <c r="E117" s="9">
        <v>5301000000</v>
      </c>
      <c r="F117" s="10">
        <f t="shared" si="2"/>
        <v>2.2877098100594229E-3</v>
      </c>
      <c r="G117" s="8">
        <v>449153.69</v>
      </c>
      <c r="H117" s="8">
        <v>269973.28000000003</v>
      </c>
      <c r="I117" s="4" t="s">
        <v>214</v>
      </c>
      <c r="J117" s="6">
        <v>55.882354999999997</v>
      </c>
      <c r="K117" s="4">
        <v>17</v>
      </c>
      <c r="L117" s="4" t="s">
        <v>214</v>
      </c>
      <c r="M117" s="4">
        <v>6</v>
      </c>
      <c r="N117" s="4">
        <v>11</v>
      </c>
      <c r="O117" s="11"/>
      <c r="P117" s="4" t="s">
        <v>215</v>
      </c>
      <c r="Q117" s="4">
        <v>17</v>
      </c>
      <c r="R117" s="4" t="s">
        <v>215</v>
      </c>
      <c r="S117" s="4" t="s">
        <v>215</v>
      </c>
      <c r="T117" s="4" t="s">
        <v>215</v>
      </c>
      <c r="U117" s="4" t="s">
        <v>214</v>
      </c>
      <c r="V117" s="12">
        <v>0.52082050000000002</v>
      </c>
      <c r="W117" s="12">
        <v>0.52082050000000002</v>
      </c>
      <c r="X117" s="12" t="s">
        <v>221</v>
      </c>
      <c r="Y117" s="12">
        <v>0.3384683</v>
      </c>
      <c r="Z117" s="12">
        <v>0.3384683</v>
      </c>
      <c r="AA117" s="12" t="s">
        <v>221</v>
      </c>
    </row>
    <row r="118" spans="1:27" x14ac:dyDescent="0.2">
      <c r="A118" s="1" t="s">
        <v>112</v>
      </c>
      <c r="B118" s="4">
        <v>13</v>
      </c>
      <c r="C118" s="4">
        <v>21</v>
      </c>
      <c r="D118" s="8">
        <v>10318570.140625</v>
      </c>
      <c r="E118" s="9">
        <v>17070000000</v>
      </c>
      <c r="F118" s="10">
        <f t="shared" si="2"/>
        <v>6.0448565557264205E-4</v>
      </c>
      <c r="G118" s="8">
        <v>491360.47</v>
      </c>
      <c r="H118" s="8">
        <v>486601.44</v>
      </c>
      <c r="I118" s="4" t="s">
        <v>214</v>
      </c>
      <c r="J118" s="6">
        <v>49.76923</v>
      </c>
      <c r="K118" s="4">
        <v>13</v>
      </c>
      <c r="L118" s="4" t="s">
        <v>215</v>
      </c>
      <c r="M118" s="4" t="s">
        <v>215</v>
      </c>
      <c r="N118" s="4">
        <v>6</v>
      </c>
      <c r="O118" s="11"/>
      <c r="P118" s="4" t="s">
        <v>215</v>
      </c>
      <c r="Q118" s="4">
        <v>13</v>
      </c>
      <c r="R118" s="4" t="s">
        <v>215</v>
      </c>
      <c r="S118" s="4" t="s">
        <v>214</v>
      </c>
      <c r="T118" s="4" t="s">
        <v>215</v>
      </c>
      <c r="U118" s="4" t="s">
        <v>214</v>
      </c>
      <c r="V118" s="12">
        <v>0.58549479999999998</v>
      </c>
      <c r="W118" s="12">
        <v>0.58549479999999998</v>
      </c>
      <c r="X118" s="12" t="s">
        <v>221</v>
      </c>
      <c r="Y118" s="12">
        <v>0.50090800000000002</v>
      </c>
      <c r="Z118" s="12">
        <v>0.50090800000000002</v>
      </c>
      <c r="AA118" s="12" t="s">
        <v>221</v>
      </c>
    </row>
    <row r="119" spans="1:27" x14ac:dyDescent="0.2">
      <c r="A119" s="1" t="s">
        <v>113</v>
      </c>
      <c r="B119" s="4">
        <v>111</v>
      </c>
      <c r="C119" s="4">
        <v>471</v>
      </c>
      <c r="D119" s="8">
        <v>252911033.61914</v>
      </c>
      <c r="E119" s="9">
        <v>14860000000</v>
      </c>
      <c r="F119" s="10">
        <f t="shared" si="2"/>
        <v>1.7019585034935399E-2</v>
      </c>
      <c r="G119" s="8">
        <v>536966.13</v>
      </c>
      <c r="H119" s="8">
        <v>272010.03000000003</v>
      </c>
      <c r="I119" s="4">
        <v>22</v>
      </c>
      <c r="J119" s="6">
        <v>49.080460000000002</v>
      </c>
      <c r="K119" s="4">
        <v>87</v>
      </c>
      <c r="L119" s="4">
        <v>8</v>
      </c>
      <c r="M119" s="4">
        <v>15</v>
      </c>
      <c r="N119" s="4">
        <v>64</v>
      </c>
      <c r="O119" s="11">
        <f t="shared" si="3"/>
        <v>0.57272727272727275</v>
      </c>
      <c r="P119" s="4">
        <v>63</v>
      </c>
      <c r="Q119" s="4">
        <v>110</v>
      </c>
      <c r="R119" s="4">
        <v>12</v>
      </c>
      <c r="S119" s="4">
        <v>18</v>
      </c>
      <c r="T119" s="4">
        <v>47</v>
      </c>
      <c r="U119" s="4" t="s">
        <v>215</v>
      </c>
      <c r="V119" s="12">
        <v>0.76647980000000004</v>
      </c>
      <c r="W119" s="12">
        <v>0.15116560000000001</v>
      </c>
      <c r="X119" s="12">
        <v>0.49799539999999998</v>
      </c>
      <c r="Y119" s="12">
        <v>0.42232510000000001</v>
      </c>
      <c r="Z119" s="12">
        <v>4.0065299999999998E-2</v>
      </c>
      <c r="AA119" s="12">
        <v>0.23778469999999999</v>
      </c>
    </row>
    <row r="120" spans="1:27" x14ac:dyDescent="0.2">
      <c r="A120" s="1" t="s">
        <v>114</v>
      </c>
      <c r="B120" s="4">
        <v>24</v>
      </c>
      <c r="C120" s="4">
        <v>28</v>
      </c>
      <c r="D120" s="8">
        <v>9176368.7890625</v>
      </c>
      <c r="E120" s="9">
        <v>7354000000</v>
      </c>
      <c r="F120" s="10">
        <f t="shared" si="2"/>
        <v>1.24780647118065E-3</v>
      </c>
      <c r="G120" s="8">
        <v>327727.46999999997</v>
      </c>
      <c r="H120" s="8">
        <v>219435.34</v>
      </c>
      <c r="I120" s="4" t="s">
        <v>214</v>
      </c>
      <c r="J120" s="6">
        <v>53.75</v>
      </c>
      <c r="K120" s="4">
        <v>24</v>
      </c>
      <c r="L120" s="4" t="s">
        <v>215</v>
      </c>
      <c r="M120" s="4">
        <v>5</v>
      </c>
      <c r="N120" s="4">
        <v>16</v>
      </c>
      <c r="O120" s="11"/>
      <c r="P120" s="4" t="s">
        <v>215</v>
      </c>
      <c r="Q120" s="4">
        <v>24</v>
      </c>
      <c r="R120" s="4" t="s">
        <v>215</v>
      </c>
      <c r="S120" s="4" t="s">
        <v>214</v>
      </c>
      <c r="T120" s="4" t="s">
        <v>215</v>
      </c>
      <c r="U120" s="4" t="s">
        <v>214</v>
      </c>
      <c r="V120" s="12">
        <v>0.39600780000000002</v>
      </c>
      <c r="W120" s="12">
        <v>0.39600780000000002</v>
      </c>
      <c r="X120" s="12" t="s">
        <v>221</v>
      </c>
      <c r="Y120" s="12">
        <v>0.19031210000000001</v>
      </c>
      <c r="Z120" s="12">
        <v>0.19031210000000001</v>
      </c>
      <c r="AA120" s="12" t="s">
        <v>221</v>
      </c>
    </row>
    <row r="121" spans="1:27" x14ac:dyDescent="0.2">
      <c r="A121" s="1" t="s">
        <v>115</v>
      </c>
      <c r="B121" s="4">
        <v>102</v>
      </c>
      <c r="C121" s="4">
        <v>149</v>
      </c>
      <c r="D121" s="8">
        <v>46262529.546875</v>
      </c>
      <c r="E121" s="9">
        <v>14180000000</v>
      </c>
      <c r="F121" s="10">
        <f t="shared" si="2"/>
        <v>3.2625197141660789E-3</v>
      </c>
      <c r="G121" s="8">
        <v>310486.78000000003</v>
      </c>
      <c r="H121" s="8">
        <v>185040.88</v>
      </c>
      <c r="I121" s="4" t="s">
        <v>215</v>
      </c>
      <c r="J121" s="6">
        <v>48.642856999999999</v>
      </c>
      <c r="K121" s="4">
        <v>98</v>
      </c>
      <c r="L121" s="4">
        <v>15</v>
      </c>
      <c r="M121" s="4">
        <v>19</v>
      </c>
      <c r="N121" s="4">
        <v>64</v>
      </c>
      <c r="O121" s="11">
        <f t="shared" si="3"/>
        <v>0.48514851485148514</v>
      </c>
      <c r="P121" s="4">
        <v>49</v>
      </c>
      <c r="Q121" s="4">
        <v>101</v>
      </c>
      <c r="R121" s="4">
        <v>20</v>
      </c>
      <c r="S121" s="4" t="s">
        <v>215</v>
      </c>
      <c r="T121" s="4">
        <v>14</v>
      </c>
      <c r="U121" s="4" t="s">
        <v>214</v>
      </c>
      <c r="V121" s="12">
        <v>0.51666020000000001</v>
      </c>
      <c r="W121" s="12">
        <v>0.30753930000000002</v>
      </c>
      <c r="X121" s="12">
        <v>0.16200780000000001</v>
      </c>
      <c r="Y121" s="12">
        <v>0.22865279999999999</v>
      </c>
      <c r="Z121" s="12">
        <v>6.0830500000000003E-2</v>
      </c>
      <c r="AA121" s="12">
        <v>0.16200780000000001</v>
      </c>
    </row>
    <row r="122" spans="1:27" x14ac:dyDescent="0.2">
      <c r="A122" s="1" t="s">
        <v>116</v>
      </c>
      <c r="B122" s="4">
        <v>90</v>
      </c>
      <c r="C122" s="4">
        <v>140</v>
      </c>
      <c r="D122" s="8">
        <v>66885500.2421875</v>
      </c>
      <c r="E122" s="9">
        <v>1222000000000</v>
      </c>
      <c r="F122" s="10">
        <f t="shared" si="2"/>
        <v>5.4734451916683716E-5</v>
      </c>
      <c r="G122" s="8">
        <v>477753.56</v>
      </c>
      <c r="H122" s="8">
        <v>395805.69</v>
      </c>
      <c r="I122" s="4" t="s">
        <v>214</v>
      </c>
      <c r="J122" s="6">
        <v>45.460673999999997</v>
      </c>
      <c r="K122" s="4">
        <v>89</v>
      </c>
      <c r="L122" s="4">
        <v>13</v>
      </c>
      <c r="M122" s="4">
        <v>7</v>
      </c>
      <c r="N122" s="4">
        <v>69</v>
      </c>
      <c r="O122" s="11">
        <f t="shared" si="3"/>
        <v>0.39325842696629215</v>
      </c>
      <c r="P122" s="4">
        <v>35</v>
      </c>
      <c r="Q122" s="4">
        <v>89</v>
      </c>
      <c r="R122" s="4">
        <v>17</v>
      </c>
      <c r="S122" s="4">
        <v>14</v>
      </c>
      <c r="T122" s="4">
        <v>19</v>
      </c>
      <c r="U122" s="4" t="s">
        <v>214</v>
      </c>
      <c r="V122" s="12">
        <v>0.50192760000000003</v>
      </c>
      <c r="W122" s="12">
        <v>0.50192760000000003</v>
      </c>
      <c r="X122" s="12" t="s">
        <v>221</v>
      </c>
      <c r="Y122" s="12">
        <v>0.31985429999999998</v>
      </c>
      <c r="Z122" s="12">
        <v>0.31985429999999998</v>
      </c>
      <c r="AA122" s="12" t="s">
        <v>221</v>
      </c>
    </row>
    <row r="123" spans="1:27" x14ac:dyDescent="0.2">
      <c r="A123" s="1" t="s">
        <v>117</v>
      </c>
      <c r="B123" s="4">
        <v>39</v>
      </c>
      <c r="C123" s="4">
        <v>55</v>
      </c>
      <c r="D123" s="8">
        <v>14476265.046875</v>
      </c>
      <c r="E123" s="9">
        <v>11460000000</v>
      </c>
      <c r="F123" s="10">
        <f t="shared" si="2"/>
        <v>1.2631993932700697E-3</v>
      </c>
      <c r="G123" s="8">
        <v>263204.81</v>
      </c>
      <c r="H123" s="8">
        <v>191223.7</v>
      </c>
      <c r="I123" s="4" t="s">
        <v>214</v>
      </c>
      <c r="J123" s="6">
        <v>41.184212000000002</v>
      </c>
      <c r="K123" s="4">
        <v>38</v>
      </c>
      <c r="L123" s="4">
        <v>13</v>
      </c>
      <c r="M123" s="4" t="s">
        <v>215</v>
      </c>
      <c r="N123" s="4">
        <v>22</v>
      </c>
      <c r="O123" s="11">
        <f t="shared" si="3"/>
        <v>0.66666666666666663</v>
      </c>
      <c r="P123" s="4">
        <v>26</v>
      </c>
      <c r="Q123" s="4">
        <v>39</v>
      </c>
      <c r="R123" s="4">
        <v>8</v>
      </c>
      <c r="S123" s="4" t="s">
        <v>215</v>
      </c>
      <c r="T123" s="4" t="s">
        <v>215</v>
      </c>
      <c r="U123" s="4" t="s">
        <v>214</v>
      </c>
      <c r="V123" s="12">
        <v>0.40660550000000001</v>
      </c>
      <c r="W123" s="12">
        <v>0.40660550000000001</v>
      </c>
      <c r="X123" s="12" t="s">
        <v>221</v>
      </c>
      <c r="Y123" s="12">
        <v>0.18763579999999999</v>
      </c>
      <c r="Z123" s="12">
        <v>0.18763579999999999</v>
      </c>
      <c r="AA123" s="12" t="s">
        <v>221</v>
      </c>
    </row>
    <row r="124" spans="1:27" x14ac:dyDescent="0.2">
      <c r="A124" s="1" t="s">
        <v>118</v>
      </c>
      <c r="B124" s="4" t="s">
        <v>215</v>
      </c>
      <c r="C124" s="4" t="s">
        <v>215</v>
      </c>
      <c r="D124" s="8">
        <v>1573848.125</v>
      </c>
      <c r="E124" s="9">
        <v>7194000000</v>
      </c>
      <c r="F124" s="10">
        <f t="shared" si="2"/>
        <v>2.1877232763413957E-4</v>
      </c>
      <c r="G124" s="8" t="s">
        <v>216</v>
      </c>
      <c r="H124" s="8" t="s">
        <v>216</v>
      </c>
      <c r="I124" s="4" t="s">
        <v>214</v>
      </c>
      <c r="J124" s="6">
        <v>61</v>
      </c>
      <c r="K124" s="4" t="s">
        <v>215</v>
      </c>
      <c r="L124" s="4" t="s">
        <v>214</v>
      </c>
      <c r="M124" s="4" t="s">
        <v>215</v>
      </c>
      <c r="N124" s="4" t="s">
        <v>215</v>
      </c>
      <c r="O124" s="11"/>
      <c r="P124" s="4" t="s">
        <v>215</v>
      </c>
      <c r="Q124" s="4" t="s">
        <v>215</v>
      </c>
      <c r="R124" s="4" t="s">
        <v>214</v>
      </c>
      <c r="S124" s="4" t="s">
        <v>215</v>
      </c>
      <c r="T124" s="4" t="s">
        <v>214</v>
      </c>
      <c r="U124" s="4" t="s">
        <v>214</v>
      </c>
      <c r="V124" s="12">
        <v>0.36130869999999998</v>
      </c>
      <c r="W124" s="12">
        <v>0.36130869999999998</v>
      </c>
      <c r="X124" s="12" t="s">
        <v>221</v>
      </c>
      <c r="Y124" s="12">
        <v>0.36130869999999998</v>
      </c>
      <c r="Z124" s="12">
        <v>0.36130869999999998</v>
      </c>
      <c r="AA124" s="12" t="s">
        <v>221</v>
      </c>
    </row>
    <row r="125" spans="1:27" x14ac:dyDescent="0.2">
      <c r="A125" s="1" t="s">
        <v>119</v>
      </c>
      <c r="B125" s="4" t="s">
        <v>215</v>
      </c>
      <c r="C125" s="4">
        <v>7</v>
      </c>
      <c r="D125" s="8">
        <v>683138.3203125</v>
      </c>
      <c r="E125" s="9">
        <v>13180000000</v>
      </c>
      <c r="F125" s="10">
        <f t="shared" si="2"/>
        <v>5.1831435532056145E-5</v>
      </c>
      <c r="G125" s="8">
        <v>97591.187999999995</v>
      </c>
      <c r="H125" s="8">
        <v>83078.437999999995</v>
      </c>
      <c r="I125" s="4" t="s">
        <v>214</v>
      </c>
      <c r="J125" s="6">
        <v>43.5</v>
      </c>
      <c r="K125" s="4" t="s">
        <v>215</v>
      </c>
      <c r="L125" s="4" t="s">
        <v>215</v>
      </c>
      <c r="M125" s="4" t="s">
        <v>214</v>
      </c>
      <c r="N125" s="4" t="s">
        <v>215</v>
      </c>
      <c r="O125" s="11"/>
      <c r="P125" s="4" t="s">
        <v>215</v>
      </c>
      <c r="Q125" s="4" t="s">
        <v>215</v>
      </c>
      <c r="R125" s="4" t="s">
        <v>215</v>
      </c>
      <c r="S125" s="4" t="s">
        <v>214</v>
      </c>
      <c r="T125" s="4" t="s">
        <v>214</v>
      </c>
      <c r="U125" s="4" t="s">
        <v>214</v>
      </c>
      <c r="V125" s="12">
        <v>0.30440149999999999</v>
      </c>
      <c r="W125" s="12">
        <v>0.30440149999999999</v>
      </c>
      <c r="X125" s="12" t="s">
        <v>221</v>
      </c>
      <c r="Y125" s="12">
        <v>0.30440149999999999</v>
      </c>
      <c r="Z125" s="12">
        <v>0.30440149999999999</v>
      </c>
      <c r="AA125" s="12" t="s">
        <v>221</v>
      </c>
    </row>
    <row r="126" spans="1:27" x14ac:dyDescent="0.2">
      <c r="A126" s="1" t="s">
        <v>120</v>
      </c>
      <c r="B126" s="4">
        <v>11</v>
      </c>
      <c r="C126" s="4">
        <v>16</v>
      </c>
      <c r="D126" s="8">
        <v>7470339.046875</v>
      </c>
      <c r="E126" s="9">
        <v>5504000000</v>
      </c>
      <c r="F126" s="10">
        <f t="shared" si="2"/>
        <v>1.3572563675281614E-3</v>
      </c>
      <c r="G126" s="8">
        <v>466896.19</v>
      </c>
      <c r="H126" s="8">
        <v>244065.47</v>
      </c>
      <c r="I126" s="4" t="s">
        <v>214</v>
      </c>
      <c r="J126" s="6">
        <v>45.545456000000001</v>
      </c>
      <c r="K126" s="4">
        <v>11</v>
      </c>
      <c r="L126" s="4" t="s">
        <v>215</v>
      </c>
      <c r="M126" s="4" t="s">
        <v>215</v>
      </c>
      <c r="N126" s="4">
        <v>7</v>
      </c>
      <c r="O126" s="11">
        <f t="shared" si="3"/>
        <v>0.45454545454545453</v>
      </c>
      <c r="P126" s="4">
        <v>5</v>
      </c>
      <c r="Q126" s="4">
        <v>11</v>
      </c>
      <c r="R126" s="4" t="s">
        <v>215</v>
      </c>
      <c r="S126" s="4" t="s">
        <v>214</v>
      </c>
      <c r="T126" s="4" t="s">
        <v>215</v>
      </c>
      <c r="U126" s="4" t="s">
        <v>214</v>
      </c>
      <c r="V126" s="12">
        <v>0.66896409999999995</v>
      </c>
      <c r="W126" s="12">
        <v>0.66896409999999995</v>
      </c>
      <c r="X126" s="12" t="s">
        <v>221</v>
      </c>
      <c r="Y126" s="12">
        <v>0.61478920000000004</v>
      </c>
      <c r="Z126" s="12">
        <v>0.61478920000000004</v>
      </c>
      <c r="AA126" s="12" t="s">
        <v>221</v>
      </c>
    </row>
    <row r="127" spans="1:27" x14ac:dyDescent="0.2">
      <c r="A127" s="1" t="s">
        <v>121</v>
      </c>
      <c r="B127" s="4">
        <v>664</v>
      </c>
      <c r="C127" s="4">
        <v>1443</v>
      </c>
      <c r="D127" s="8">
        <v>521248903.4375</v>
      </c>
      <c r="E127" s="9">
        <v>118100000000</v>
      </c>
      <c r="F127" s="10">
        <f t="shared" si="2"/>
        <v>4.4136232297840817E-3</v>
      </c>
      <c r="G127" s="8">
        <v>361225.84</v>
      </c>
      <c r="H127" s="8">
        <v>200530.39</v>
      </c>
      <c r="I127" s="4" t="s">
        <v>214</v>
      </c>
      <c r="J127" s="6">
        <v>44.728785999999999</v>
      </c>
      <c r="K127" s="4">
        <v>660</v>
      </c>
      <c r="L127" s="4">
        <v>114</v>
      </c>
      <c r="M127" s="4">
        <v>47</v>
      </c>
      <c r="N127" s="4">
        <v>499</v>
      </c>
      <c r="O127" s="11">
        <f t="shared" si="3"/>
        <v>0.53162650602409633</v>
      </c>
      <c r="P127" s="4">
        <v>353</v>
      </c>
      <c r="Q127" s="4">
        <v>664</v>
      </c>
      <c r="R127" s="4">
        <v>109</v>
      </c>
      <c r="S127" s="4">
        <v>28</v>
      </c>
      <c r="T127" s="4">
        <v>144</v>
      </c>
      <c r="U127" s="4" t="s">
        <v>215</v>
      </c>
      <c r="V127" s="12">
        <v>0.56681530000000002</v>
      </c>
      <c r="W127" s="12">
        <v>0.56681530000000002</v>
      </c>
      <c r="X127" s="12" t="s">
        <v>221</v>
      </c>
      <c r="Y127" s="12">
        <v>0.25728119999999999</v>
      </c>
      <c r="Z127" s="12">
        <v>0.25728119999999999</v>
      </c>
      <c r="AA127" s="12" t="s">
        <v>221</v>
      </c>
    </row>
    <row r="128" spans="1:27" x14ac:dyDescent="0.2">
      <c r="A128" s="1" t="s">
        <v>122</v>
      </c>
      <c r="B128" s="4">
        <v>67</v>
      </c>
      <c r="C128" s="4">
        <v>359</v>
      </c>
      <c r="D128" s="8">
        <v>78444944.421875</v>
      </c>
      <c r="E128" s="9">
        <v>14850000000</v>
      </c>
      <c r="F128" s="10">
        <f t="shared" si="2"/>
        <v>5.2824878398569025E-3</v>
      </c>
      <c r="G128" s="8">
        <v>218509.59</v>
      </c>
      <c r="H128" s="8">
        <v>134717.19</v>
      </c>
      <c r="I128" s="4" t="s">
        <v>214</v>
      </c>
      <c r="J128" s="6">
        <v>47.895522999999997</v>
      </c>
      <c r="K128" s="4">
        <v>67</v>
      </c>
      <c r="L128" s="4">
        <v>9</v>
      </c>
      <c r="M128" s="4">
        <v>8</v>
      </c>
      <c r="N128" s="4">
        <v>50</v>
      </c>
      <c r="O128" s="11">
        <f t="shared" si="3"/>
        <v>0.28358208955223879</v>
      </c>
      <c r="P128" s="4">
        <v>19</v>
      </c>
      <c r="Q128" s="4">
        <v>67</v>
      </c>
      <c r="R128" s="4">
        <v>5</v>
      </c>
      <c r="S128" s="4" t="s">
        <v>215</v>
      </c>
      <c r="T128" s="4">
        <v>13</v>
      </c>
      <c r="U128" s="4">
        <v>5</v>
      </c>
      <c r="V128" s="12">
        <v>0.68032740000000003</v>
      </c>
      <c r="W128" s="12">
        <v>0.68032740000000003</v>
      </c>
      <c r="X128" s="12" t="s">
        <v>221</v>
      </c>
      <c r="Y128" s="12">
        <v>0.2221699</v>
      </c>
      <c r="Z128" s="12">
        <v>0.2221699</v>
      </c>
      <c r="AA128" s="12" t="s">
        <v>221</v>
      </c>
    </row>
    <row r="129" spans="1:27" x14ac:dyDescent="0.2">
      <c r="A129" s="1" t="s">
        <v>123</v>
      </c>
      <c r="B129" s="4">
        <v>18</v>
      </c>
      <c r="C129" s="4">
        <v>19</v>
      </c>
      <c r="D129" s="8">
        <v>4327004.2265625</v>
      </c>
      <c r="E129" s="9">
        <v>67140000000</v>
      </c>
      <c r="F129" s="10">
        <f t="shared" si="2"/>
        <v>6.4447486246090255E-5</v>
      </c>
      <c r="G129" s="8">
        <v>227737.06</v>
      </c>
      <c r="H129" s="8">
        <v>177606.61</v>
      </c>
      <c r="I129" s="4" t="s">
        <v>214</v>
      </c>
      <c r="J129" s="6">
        <v>49.888888999999999</v>
      </c>
      <c r="K129" s="4">
        <v>18</v>
      </c>
      <c r="L129" s="4" t="s">
        <v>215</v>
      </c>
      <c r="M129" s="4" t="s">
        <v>215</v>
      </c>
      <c r="N129" s="4">
        <v>13</v>
      </c>
      <c r="O129" s="11"/>
      <c r="P129" s="4" t="s">
        <v>215</v>
      </c>
      <c r="Q129" s="4">
        <v>18</v>
      </c>
      <c r="R129" s="4" t="s">
        <v>214</v>
      </c>
      <c r="S129" s="4" t="s">
        <v>214</v>
      </c>
      <c r="T129" s="4" t="s">
        <v>215</v>
      </c>
      <c r="U129" s="4" t="s">
        <v>214</v>
      </c>
      <c r="V129" s="12">
        <v>0.33781899999999998</v>
      </c>
      <c r="W129" s="12">
        <v>0.33781899999999998</v>
      </c>
      <c r="X129" s="12" t="s">
        <v>221</v>
      </c>
      <c r="Y129" s="12">
        <v>0.19014159999999999</v>
      </c>
      <c r="Z129" s="12">
        <v>0.19014159999999999</v>
      </c>
      <c r="AA129" s="12" t="s">
        <v>221</v>
      </c>
    </row>
    <row r="130" spans="1:27" x14ac:dyDescent="0.2">
      <c r="A130" s="1" t="s">
        <v>124</v>
      </c>
      <c r="B130" s="4" t="s">
        <v>215</v>
      </c>
      <c r="C130" s="4">
        <v>10</v>
      </c>
      <c r="D130" s="8">
        <v>2129521.1015625</v>
      </c>
      <c r="E130" s="9">
        <v>13680000000</v>
      </c>
      <c r="F130" s="10">
        <f t="shared" si="2"/>
        <v>1.5566674719024124E-4</v>
      </c>
      <c r="G130" s="8">
        <v>212952.11</v>
      </c>
      <c r="H130" s="8">
        <v>106549.22</v>
      </c>
      <c r="I130" s="4" t="s">
        <v>214</v>
      </c>
      <c r="J130" s="6">
        <v>49.75</v>
      </c>
      <c r="K130" s="4" t="s">
        <v>215</v>
      </c>
      <c r="L130" s="4" t="s">
        <v>214</v>
      </c>
      <c r="M130" s="4" t="s">
        <v>214</v>
      </c>
      <c r="N130" s="4" t="s">
        <v>215</v>
      </c>
      <c r="O130" s="11"/>
      <c r="P130" s="4" t="s">
        <v>214</v>
      </c>
      <c r="Q130" s="4" t="s">
        <v>215</v>
      </c>
      <c r="R130" s="4" t="s">
        <v>214</v>
      </c>
      <c r="S130" s="4" t="s">
        <v>214</v>
      </c>
      <c r="T130" s="4" t="s">
        <v>215</v>
      </c>
      <c r="U130" s="4" t="s">
        <v>214</v>
      </c>
      <c r="V130" s="12">
        <v>0.35114630000000002</v>
      </c>
      <c r="W130" s="12">
        <v>0.35114630000000002</v>
      </c>
      <c r="X130" s="12" t="s">
        <v>221</v>
      </c>
      <c r="Y130" s="12">
        <v>0.35114630000000002</v>
      </c>
      <c r="Z130" s="12">
        <v>0.35114630000000002</v>
      </c>
      <c r="AA130" s="12" t="s">
        <v>221</v>
      </c>
    </row>
    <row r="131" spans="1:27" x14ac:dyDescent="0.2">
      <c r="A131" s="1" t="s">
        <v>125</v>
      </c>
      <c r="B131" s="4">
        <v>83</v>
      </c>
      <c r="C131" s="4">
        <v>137</v>
      </c>
      <c r="D131" s="8">
        <v>222973199.39453101</v>
      </c>
      <c r="E131" s="9">
        <v>33110000000</v>
      </c>
      <c r="F131" s="10">
        <f t="shared" si="2"/>
        <v>6.7343158983549081E-3</v>
      </c>
      <c r="G131" s="8">
        <v>1627541.6</v>
      </c>
      <c r="H131" s="8">
        <v>205319.28</v>
      </c>
      <c r="I131" s="4" t="s">
        <v>214</v>
      </c>
      <c r="J131" s="6">
        <v>47.975608999999999</v>
      </c>
      <c r="K131" s="4">
        <v>82</v>
      </c>
      <c r="L131" s="4">
        <v>10</v>
      </c>
      <c r="M131" s="4">
        <v>11</v>
      </c>
      <c r="N131" s="4">
        <v>61</v>
      </c>
      <c r="O131" s="11">
        <f t="shared" si="3"/>
        <v>0.24390243902439024</v>
      </c>
      <c r="P131" s="4">
        <v>20</v>
      </c>
      <c r="Q131" s="4">
        <v>82</v>
      </c>
      <c r="R131" s="4" t="s">
        <v>215</v>
      </c>
      <c r="S131" s="4">
        <v>5</v>
      </c>
      <c r="T131" s="4">
        <v>19</v>
      </c>
      <c r="U131" s="4" t="s">
        <v>214</v>
      </c>
      <c r="V131" s="12">
        <v>0.86961169999999999</v>
      </c>
      <c r="W131" s="12">
        <v>0.86961169999999999</v>
      </c>
      <c r="X131" s="12" t="s">
        <v>221</v>
      </c>
      <c r="Y131" s="12">
        <v>0.69597589999999998</v>
      </c>
      <c r="Z131" s="12">
        <v>0.69597589999999998</v>
      </c>
      <c r="AA131" s="12" t="s">
        <v>221</v>
      </c>
    </row>
    <row r="132" spans="1:27" x14ac:dyDescent="0.2">
      <c r="A132" s="1" t="s">
        <v>126</v>
      </c>
      <c r="B132" s="4">
        <v>1051</v>
      </c>
      <c r="C132" s="4">
        <v>1721</v>
      </c>
      <c r="D132" s="8">
        <v>765740942.37304604</v>
      </c>
      <c r="E132" s="9">
        <v>913600000000</v>
      </c>
      <c r="F132" s="10">
        <f t="shared" si="2"/>
        <v>8.3815777405105737E-4</v>
      </c>
      <c r="G132" s="8">
        <v>444939.53</v>
      </c>
      <c r="H132" s="8">
        <v>309630.31</v>
      </c>
      <c r="I132" s="4">
        <v>5</v>
      </c>
      <c r="J132" s="6">
        <v>49.482422</v>
      </c>
      <c r="K132" s="4">
        <v>1024</v>
      </c>
      <c r="L132" s="4">
        <v>138</v>
      </c>
      <c r="M132" s="4">
        <v>181</v>
      </c>
      <c r="N132" s="4">
        <v>705</v>
      </c>
      <c r="O132" s="11">
        <f t="shared" si="3"/>
        <v>0.34509056244041947</v>
      </c>
      <c r="P132" s="4">
        <v>362</v>
      </c>
      <c r="Q132" s="4">
        <v>1049</v>
      </c>
      <c r="R132" s="4">
        <v>171</v>
      </c>
      <c r="S132" s="4">
        <v>120</v>
      </c>
      <c r="T132" s="4">
        <v>235</v>
      </c>
      <c r="U132" s="4" t="s">
        <v>214</v>
      </c>
      <c r="V132" s="12">
        <v>0.5005754</v>
      </c>
      <c r="W132" s="12">
        <v>0.49054880000000001</v>
      </c>
      <c r="X132" s="12">
        <v>9.3924000000000004E-3</v>
      </c>
      <c r="Y132" s="12">
        <v>0.181668</v>
      </c>
      <c r="Z132" s="12">
        <v>0.1809181</v>
      </c>
      <c r="AA132" s="12">
        <v>9.3924000000000004E-3</v>
      </c>
    </row>
    <row r="133" spans="1:27" x14ac:dyDescent="0.2">
      <c r="A133" s="1" t="s">
        <v>127</v>
      </c>
      <c r="B133" s="4">
        <v>470</v>
      </c>
      <c r="C133" s="4">
        <v>642</v>
      </c>
      <c r="D133" s="8">
        <v>260075152.84179601</v>
      </c>
      <c r="E133" s="9">
        <v>212200000000</v>
      </c>
      <c r="F133" s="10">
        <f t="shared" si="2"/>
        <v>1.2256133498670877E-3</v>
      </c>
      <c r="G133" s="8">
        <v>405101.47</v>
      </c>
      <c r="H133" s="8">
        <v>258345.38</v>
      </c>
      <c r="I133" s="4" t="s">
        <v>215</v>
      </c>
      <c r="J133" s="6">
        <v>49.712119999999999</v>
      </c>
      <c r="K133" s="4">
        <v>462</v>
      </c>
      <c r="L133" s="4">
        <v>40</v>
      </c>
      <c r="M133" s="4">
        <v>72</v>
      </c>
      <c r="N133" s="4">
        <v>350</v>
      </c>
      <c r="O133" s="11">
        <f t="shared" si="3"/>
        <v>0.34188034188034189</v>
      </c>
      <c r="P133" s="4">
        <v>160</v>
      </c>
      <c r="Q133" s="4">
        <v>468</v>
      </c>
      <c r="R133" s="4">
        <v>69</v>
      </c>
      <c r="S133" s="4">
        <v>19</v>
      </c>
      <c r="T133" s="4">
        <v>138</v>
      </c>
      <c r="U133" s="4" t="s">
        <v>214</v>
      </c>
      <c r="V133" s="12">
        <v>0.42525849999999998</v>
      </c>
      <c r="W133" s="12">
        <v>0.42525849999999998</v>
      </c>
      <c r="X133" s="12">
        <v>2.7980000000000001E-3</v>
      </c>
      <c r="Y133" s="12">
        <v>0.1154202</v>
      </c>
      <c r="Z133" s="12">
        <v>0.1154202</v>
      </c>
      <c r="AA133" s="12">
        <v>2.7980000000000001E-3</v>
      </c>
    </row>
    <row r="134" spans="1:27" x14ac:dyDescent="0.2">
      <c r="A134" s="1" t="s">
        <v>128</v>
      </c>
      <c r="B134" s="4" t="s">
        <v>215</v>
      </c>
      <c r="C134" s="4" t="s">
        <v>215</v>
      </c>
      <c r="D134" s="8">
        <v>788406.60546875</v>
      </c>
      <c r="E134" s="9">
        <v>13030000000</v>
      </c>
      <c r="F134" s="10">
        <f t="shared" ref="F134:F197" si="4">D134/E134</f>
        <v>6.0507030350633155E-5</v>
      </c>
      <c r="G134" s="8" t="s">
        <v>216</v>
      </c>
      <c r="H134" s="8" t="s">
        <v>216</v>
      </c>
      <c r="I134" s="4" t="s">
        <v>214</v>
      </c>
      <c r="J134" s="6">
        <v>54.5</v>
      </c>
      <c r="K134" s="4" t="s">
        <v>215</v>
      </c>
      <c r="L134" s="4" t="s">
        <v>214</v>
      </c>
      <c r="M134" s="4" t="s">
        <v>215</v>
      </c>
      <c r="N134" s="4" t="s">
        <v>215</v>
      </c>
      <c r="O134" s="11"/>
      <c r="P134" s="4" t="s">
        <v>215</v>
      </c>
      <c r="Q134" s="4" t="s">
        <v>215</v>
      </c>
      <c r="R134" s="4" t="s">
        <v>214</v>
      </c>
      <c r="S134" s="4" t="s">
        <v>214</v>
      </c>
      <c r="T134" s="4" t="s">
        <v>214</v>
      </c>
      <c r="U134" s="4" t="s">
        <v>214</v>
      </c>
      <c r="V134" s="12">
        <v>0.96992270000000003</v>
      </c>
      <c r="W134" s="12">
        <v>0.96992270000000003</v>
      </c>
      <c r="X134" s="12" t="s">
        <v>221</v>
      </c>
      <c r="Y134" s="12">
        <v>0.96992270000000003</v>
      </c>
      <c r="Z134" s="12">
        <v>0.96992270000000003</v>
      </c>
      <c r="AA134" s="12" t="s">
        <v>221</v>
      </c>
    </row>
    <row r="135" spans="1:27" x14ac:dyDescent="0.2">
      <c r="A135" s="1" t="s">
        <v>129</v>
      </c>
      <c r="B135" s="4">
        <v>28</v>
      </c>
      <c r="C135" s="4">
        <v>46</v>
      </c>
      <c r="D135" s="8">
        <v>20313745.796875</v>
      </c>
      <c r="E135" s="9">
        <v>12810000000</v>
      </c>
      <c r="F135" s="10">
        <f t="shared" si="4"/>
        <v>1.585772505610851E-3</v>
      </c>
      <c r="G135" s="8">
        <v>441603.16</v>
      </c>
      <c r="H135" s="8">
        <v>336418.19</v>
      </c>
      <c r="I135" s="4" t="s">
        <v>214</v>
      </c>
      <c r="J135" s="6">
        <v>56.740741999999997</v>
      </c>
      <c r="K135" s="4">
        <v>27</v>
      </c>
      <c r="L135" s="4" t="s">
        <v>214</v>
      </c>
      <c r="M135" s="4">
        <v>10</v>
      </c>
      <c r="N135" s="4">
        <v>17</v>
      </c>
      <c r="O135" s="11">
        <f t="shared" ref="O135:O197" si="5">P135/Q135</f>
        <v>0.33333333333333331</v>
      </c>
      <c r="P135" s="4">
        <v>9</v>
      </c>
      <c r="Q135" s="4">
        <v>27</v>
      </c>
      <c r="R135" s="4" t="s">
        <v>215</v>
      </c>
      <c r="S135" s="4" t="s">
        <v>214</v>
      </c>
      <c r="T135" s="4" t="s">
        <v>215</v>
      </c>
      <c r="U135" s="4" t="s">
        <v>214</v>
      </c>
      <c r="V135" s="12">
        <v>0.45498749999999999</v>
      </c>
      <c r="W135" s="12">
        <v>0.45498749999999999</v>
      </c>
      <c r="X135" s="12" t="s">
        <v>221</v>
      </c>
      <c r="Y135" s="12">
        <v>0.17519589999999999</v>
      </c>
      <c r="Z135" s="12">
        <v>0.17519589999999999</v>
      </c>
      <c r="AA135" s="12" t="s">
        <v>221</v>
      </c>
    </row>
    <row r="136" spans="1:27" x14ac:dyDescent="0.2">
      <c r="A136" s="1" t="s">
        <v>130</v>
      </c>
      <c r="B136" s="4">
        <v>1215</v>
      </c>
      <c r="C136" s="4">
        <v>1981</v>
      </c>
      <c r="D136" s="8">
        <v>568370283.26953101</v>
      </c>
      <c r="E136" s="9">
        <v>397200000000</v>
      </c>
      <c r="F136" s="10">
        <f t="shared" si="4"/>
        <v>1.4309423043039552E-3</v>
      </c>
      <c r="G136" s="8">
        <v>286910.78000000003</v>
      </c>
      <c r="H136" s="8">
        <v>156097.29999999999</v>
      </c>
      <c r="I136" s="4" t="s">
        <v>214</v>
      </c>
      <c r="J136" s="6">
        <v>54.613224000000002</v>
      </c>
      <c r="K136" s="4">
        <v>1210</v>
      </c>
      <c r="L136" s="4">
        <v>82</v>
      </c>
      <c r="M136" s="4">
        <v>367</v>
      </c>
      <c r="N136" s="4">
        <v>761</v>
      </c>
      <c r="O136" s="11">
        <f t="shared" si="5"/>
        <v>0.31904369332234128</v>
      </c>
      <c r="P136" s="4">
        <v>387</v>
      </c>
      <c r="Q136" s="4">
        <v>1213</v>
      </c>
      <c r="R136" s="4">
        <v>265</v>
      </c>
      <c r="S136" s="4">
        <v>23</v>
      </c>
      <c r="T136" s="4">
        <v>78</v>
      </c>
      <c r="U136" s="4" t="s">
        <v>214</v>
      </c>
      <c r="V136" s="12">
        <v>0.57108709999999996</v>
      </c>
      <c r="W136" s="12">
        <v>0.57108709999999996</v>
      </c>
      <c r="X136" s="12">
        <v>1.1049E-3</v>
      </c>
      <c r="Y136" s="12">
        <v>0.23783589999999999</v>
      </c>
      <c r="Z136" s="12">
        <v>0.23783589999999999</v>
      </c>
      <c r="AA136" s="12">
        <v>1.1049E-3</v>
      </c>
    </row>
    <row r="137" spans="1:27" x14ac:dyDescent="0.2">
      <c r="A137" s="1" t="s">
        <v>131</v>
      </c>
      <c r="B137" s="4">
        <v>24</v>
      </c>
      <c r="C137" s="4">
        <v>30</v>
      </c>
      <c r="D137" s="8">
        <v>13741927.4921875</v>
      </c>
      <c r="E137" s="9">
        <v>40000000000</v>
      </c>
      <c r="F137" s="10">
        <f t="shared" si="4"/>
        <v>3.4354818730468749E-4</v>
      </c>
      <c r="G137" s="8">
        <v>458064.25</v>
      </c>
      <c r="H137" s="8">
        <v>401825.88</v>
      </c>
      <c r="I137" s="4" t="s">
        <v>214</v>
      </c>
      <c r="J137" s="6">
        <v>55.333331999999999</v>
      </c>
      <c r="K137" s="4">
        <v>21</v>
      </c>
      <c r="L137" s="4" t="s">
        <v>215</v>
      </c>
      <c r="M137" s="4">
        <v>6</v>
      </c>
      <c r="N137" s="4">
        <v>14</v>
      </c>
      <c r="O137" s="11">
        <f t="shared" si="5"/>
        <v>0.2857142857142857</v>
      </c>
      <c r="P137" s="4">
        <v>6</v>
      </c>
      <c r="Q137" s="4">
        <v>21</v>
      </c>
      <c r="R137" s="4">
        <v>7</v>
      </c>
      <c r="S137" s="4" t="s">
        <v>215</v>
      </c>
      <c r="T137" s="4" t="s">
        <v>215</v>
      </c>
      <c r="U137" s="4" t="s">
        <v>214</v>
      </c>
      <c r="V137" s="12">
        <v>0.48225780000000001</v>
      </c>
      <c r="W137" s="12">
        <v>0.48225780000000001</v>
      </c>
      <c r="X137" s="12" t="s">
        <v>221</v>
      </c>
      <c r="Y137" s="12">
        <v>0.298842</v>
      </c>
      <c r="Z137" s="12">
        <v>0.298842</v>
      </c>
      <c r="AA137" s="12" t="s">
        <v>221</v>
      </c>
    </row>
    <row r="138" spans="1:27" x14ac:dyDescent="0.2">
      <c r="A138" s="1" t="s">
        <v>132</v>
      </c>
      <c r="B138" s="4">
        <v>262</v>
      </c>
      <c r="C138" s="4">
        <v>363</v>
      </c>
      <c r="D138" s="8">
        <v>121500169.75195301</v>
      </c>
      <c r="E138" s="9">
        <v>437000000000</v>
      </c>
      <c r="F138" s="10">
        <f t="shared" si="4"/>
        <v>2.7803242506167737E-4</v>
      </c>
      <c r="G138" s="8">
        <v>334711.21999999997</v>
      </c>
      <c r="H138" s="8">
        <v>208198.98</v>
      </c>
      <c r="I138" s="4" t="s">
        <v>215</v>
      </c>
      <c r="J138" s="6">
        <v>52.141128999999999</v>
      </c>
      <c r="K138" s="4">
        <v>248</v>
      </c>
      <c r="L138" s="4">
        <v>23</v>
      </c>
      <c r="M138" s="4">
        <v>63</v>
      </c>
      <c r="N138" s="4">
        <v>162</v>
      </c>
      <c r="O138" s="11">
        <f t="shared" si="5"/>
        <v>0.31679389312977096</v>
      </c>
      <c r="P138" s="4">
        <v>83</v>
      </c>
      <c r="Q138" s="4">
        <v>262</v>
      </c>
      <c r="R138" s="4">
        <v>42</v>
      </c>
      <c r="S138" s="4">
        <v>14</v>
      </c>
      <c r="T138" s="4">
        <v>49</v>
      </c>
      <c r="U138" s="4" t="s">
        <v>214</v>
      </c>
      <c r="V138" s="12">
        <v>0.3989085</v>
      </c>
      <c r="W138" s="12">
        <v>0.38943230000000001</v>
      </c>
      <c r="X138" s="12">
        <v>6.0732E-3</v>
      </c>
      <c r="Y138" s="12">
        <v>8.8772299999999998E-2</v>
      </c>
      <c r="Z138" s="12">
        <v>8.8772299999999998E-2</v>
      </c>
      <c r="AA138" s="12">
        <v>6.0732E-3</v>
      </c>
    </row>
    <row r="139" spans="1:27" x14ac:dyDescent="0.2">
      <c r="A139" s="1" t="s">
        <v>133</v>
      </c>
      <c r="B139" s="4">
        <v>1275</v>
      </c>
      <c r="C139" s="4">
        <v>3845</v>
      </c>
      <c r="D139" s="8">
        <v>2168604776.7158198</v>
      </c>
      <c r="E139" s="9">
        <v>91510000000</v>
      </c>
      <c r="F139" s="10">
        <f t="shared" si="4"/>
        <v>2.369800870632521E-2</v>
      </c>
      <c r="G139" s="8">
        <v>564006.43999999994</v>
      </c>
      <c r="H139" s="8">
        <v>176305.5</v>
      </c>
      <c r="I139" s="4" t="s">
        <v>215</v>
      </c>
      <c r="J139" s="6">
        <v>51.049725000000002</v>
      </c>
      <c r="K139" s="4">
        <v>1267</v>
      </c>
      <c r="L139" s="4">
        <v>187</v>
      </c>
      <c r="M139" s="4">
        <v>354</v>
      </c>
      <c r="N139" s="4">
        <v>726</v>
      </c>
      <c r="O139" s="11">
        <f t="shared" si="5"/>
        <v>0.31289308176100628</v>
      </c>
      <c r="P139" s="4">
        <v>398</v>
      </c>
      <c r="Q139" s="4">
        <v>1272</v>
      </c>
      <c r="R139" s="4">
        <v>82</v>
      </c>
      <c r="S139" s="4">
        <v>37</v>
      </c>
      <c r="T139" s="4">
        <v>183</v>
      </c>
      <c r="U139" s="4">
        <v>6</v>
      </c>
      <c r="V139" s="12">
        <v>0.7720532</v>
      </c>
      <c r="W139" s="12">
        <v>0.44695570000000001</v>
      </c>
      <c r="X139" s="12">
        <v>0.32357029999999998</v>
      </c>
      <c r="Y139" s="12">
        <v>0.55572180000000004</v>
      </c>
      <c r="Z139" s="12">
        <v>0.23752229999999999</v>
      </c>
      <c r="AA139" s="12">
        <v>0.32357029999999998</v>
      </c>
    </row>
    <row r="140" spans="1:27" x14ac:dyDescent="0.2">
      <c r="A140" s="1" t="s">
        <v>134</v>
      </c>
      <c r="B140" s="4">
        <v>19662</v>
      </c>
      <c r="C140" s="4">
        <v>38907</v>
      </c>
      <c r="D140" s="8">
        <v>10631637134.546801</v>
      </c>
      <c r="E140" s="9">
        <v>314600000000</v>
      </c>
      <c r="F140" s="10">
        <f t="shared" si="4"/>
        <v>3.3794142194999363E-2</v>
      </c>
      <c r="G140" s="8">
        <v>273257.69</v>
      </c>
      <c r="H140" s="8">
        <v>136698.32999999999</v>
      </c>
      <c r="I140" s="4">
        <v>7</v>
      </c>
      <c r="J140" s="6">
        <v>49.267257999999998</v>
      </c>
      <c r="K140" s="4">
        <v>19442</v>
      </c>
      <c r="L140" s="4">
        <v>2429</v>
      </c>
      <c r="M140" s="4">
        <v>4083</v>
      </c>
      <c r="N140" s="4">
        <v>12930</v>
      </c>
      <c r="O140" s="11">
        <f t="shared" si="5"/>
        <v>0.29225280326197756</v>
      </c>
      <c r="P140" s="4">
        <v>5734</v>
      </c>
      <c r="Q140" s="4">
        <v>19620</v>
      </c>
      <c r="R140" s="4">
        <v>1360</v>
      </c>
      <c r="S140" s="4">
        <v>303</v>
      </c>
      <c r="T140" s="4">
        <v>3689</v>
      </c>
      <c r="U140" s="4">
        <v>99</v>
      </c>
      <c r="V140" s="12">
        <v>0.57977460000000003</v>
      </c>
      <c r="W140" s="12">
        <v>0.57930400000000004</v>
      </c>
      <c r="X140" s="12">
        <v>1.7479999999999999E-4</v>
      </c>
      <c r="Y140" s="12">
        <v>0.2326482</v>
      </c>
      <c r="Z140" s="12">
        <v>0.2326482</v>
      </c>
      <c r="AA140" s="12">
        <v>1.7479999999999999E-4</v>
      </c>
    </row>
    <row r="141" spans="1:27" x14ac:dyDescent="0.2">
      <c r="A141" s="1" t="s">
        <v>135</v>
      </c>
      <c r="B141" s="4">
        <v>1252</v>
      </c>
      <c r="C141" s="4">
        <v>2788</v>
      </c>
      <c r="D141" s="8">
        <v>887521793.25195301</v>
      </c>
      <c r="E141" s="9">
        <v>16280000000</v>
      </c>
      <c r="F141" s="10">
        <f t="shared" si="4"/>
        <v>5.4516080666581881E-2</v>
      </c>
      <c r="G141" s="8">
        <v>318336.38</v>
      </c>
      <c r="H141" s="8">
        <v>163681.98000000001</v>
      </c>
      <c r="I141" s="4" t="s">
        <v>214</v>
      </c>
      <c r="J141" s="6">
        <v>48.340854999999998</v>
      </c>
      <c r="K141" s="4">
        <v>1241</v>
      </c>
      <c r="L141" s="4">
        <v>168</v>
      </c>
      <c r="M141" s="4">
        <v>272</v>
      </c>
      <c r="N141" s="4">
        <v>801</v>
      </c>
      <c r="O141" s="11">
        <f t="shared" si="5"/>
        <v>0.26548672566371684</v>
      </c>
      <c r="P141" s="4">
        <v>330</v>
      </c>
      <c r="Q141" s="4">
        <v>1243</v>
      </c>
      <c r="R141" s="4">
        <v>89</v>
      </c>
      <c r="S141" s="4">
        <v>11</v>
      </c>
      <c r="T141" s="4">
        <v>250</v>
      </c>
      <c r="U141" s="4">
        <v>16</v>
      </c>
      <c r="V141" s="12">
        <v>0.59576390000000001</v>
      </c>
      <c r="W141" s="12">
        <v>0.59576390000000001</v>
      </c>
      <c r="X141" s="12" t="s">
        <v>221</v>
      </c>
      <c r="Y141" s="12">
        <v>0.2484558</v>
      </c>
      <c r="Z141" s="12">
        <v>0.2484558</v>
      </c>
      <c r="AA141" s="12" t="s">
        <v>221</v>
      </c>
    </row>
    <row r="142" spans="1:27" x14ac:dyDescent="0.2">
      <c r="A142" s="1" t="s">
        <v>136</v>
      </c>
      <c r="B142" s="4">
        <v>9</v>
      </c>
      <c r="C142" s="4">
        <v>33</v>
      </c>
      <c r="D142" s="8">
        <v>13085666.4609375</v>
      </c>
      <c r="E142" s="9">
        <v>64930000000</v>
      </c>
      <c r="F142" s="10">
        <f t="shared" si="4"/>
        <v>2.0153498322712923E-4</v>
      </c>
      <c r="G142" s="8">
        <v>396535.34</v>
      </c>
      <c r="H142" s="8">
        <v>295338.96999999997</v>
      </c>
      <c r="I142" s="4" t="s">
        <v>215</v>
      </c>
      <c r="J142" s="6">
        <v>54.333331999999999</v>
      </c>
      <c r="K142" s="4">
        <v>6</v>
      </c>
      <c r="L142" s="4" t="s">
        <v>215</v>
      </c>
      <c r="M142" s="4" t="s">
        <v>215</v>
      </c>
      <c r="N142" s="4" t="s">
        <v>215</v>
      </c>
      <c r="O142" s="11">
        <f t="shared" si="5"/>
        <v>0.55555555555555558</v>
      </c>
      <c r="P142" s="4">
        <v>5</v>
      </c>
      <c r="Q142" s="4">
        <v>9</v>
      </c>
      <c r="R142" s="4" t="s">
        <v>214</v>
      </c>
      <c r="S142" s="4" t="s">
        <v>214</v>
      </c>
      <c r="T142" s="4" t="s">
        <v>215</v>
      </c>
      <c r="U142" s="4" t="s">
        <v>214</v>
      </c>
      <c r="V142" s="12">
        <v>0.57914690000000002</v>
      </c>
      <c r="W142" s="12">
        <v>5.0888500000000003E-2</v>
      </c>
      <c r="X142" s="12">
        <v>0.57914690000000002</v>
      </c>
      <c r="Y142" s="12">
        <v>0.57914690000000002</v>
      </c>
      <c r="Z142" s="12">
        <v>5.0888500000000003E-2</v>
      </c>
      <c r="AA142" s="12">
        <v>0.57914690000000002</v>
      </c>
    </row>
    <row r="143" spans="1:27" x14ac:dyDescent="0.2">
      <c r="A143" s="1" t="s">
        <v>137</v>
      </c>
      <c r="B143" s="4" t="s">
        <v>215</v>
      </c>
      <c r="C143" s="4" t="s">
        <v>215</v>
      </c>
      <c r="D143" s="8">
        <v>2158495.90625</v>
      </c>
      <c r="E143" s="9">
        <v>24110000000</v>
      </c>
      <c r="F143" s="10">
        <f t="shared" si="4"/>
        <v>8.9526997355868936E-5</v>
      </c>
      <c r="G143" s="8" t="s">
        <v>216</v>
      </c>
      <c r="H143" s="8" t="s">
        <v>216</v>
      </c>
      <c r="I143" s="4" t="s">
        <v>214</v>
      </c>
      <c r="J143" s="6">
        <v>36</v>
      </c>
      <c r="K143" s="4" t="s">
        <v>215</v>
      </c>
      <c r="L143" s="4" t="s">
        <v>215</v>
      </c>
      <c r="M143" s="4" t="s">
        <v>214</v>
      </c>
      <c r="N143" s="4" t="s">
        <v>215</v>
      </c>
      <c r="O143" s="11"/>
      <c r="P143" s="4" t="s">
        <v>214</v>
      </c>
      <c r="Q143" s="4" t="s">
        <v>215</v>
      </c>
      <c r="R143" s="4" t="s">
        <v>214</v>
      </c>
      <c r="S143" s="4" t="s">
        <v>214</v>
      </c>
      <c r="T143" s="4" t="s">
        <v>215</v>
      </c>
      <c r="U143" s="4" t="s">
        <v>214</v>
      </c>
      <c r="V143" s="12">
        <v>0.46253539999999999</v>
      </c>
      <c r="W143" s="12">
        <v>0.46253539999999999</v>
      </c>
      <c r="X143" s="12" t="s">
        <v>221</v>
      </c>
      <c r="Y143" s="12">
        <v>0.46253539999999999</v>
      </c>
      <c r="Z143" s="12">
        <v>0.46253539999999999</v>
      </c>
      <c r="AA143" s="12" t="s">
        <v>221</v>
      </c>
    </row>
    <row r="144" spans="1:27" x14ac:dyDescent="0.2">
      <c r="A144" s="1" t="s">
        <v>138</v>
      </c>
      <c r="B144" s="4" t="s">
        <v>215</v>
      </c>
      <c r="C144" s="4" t="s">
        <v>215</v>
      </c>
      <c r="D144" s="8">
        <v>1113533.5625</v>
      </c>
      <c r="E144" s="9">
        <v>40230000000</v>
      </c>
      <c r="F144" s="10">
        <f t="shared" si="4"/>
        <v>2.7679183755903553E-5</v>
      </c>
      <c r="G144" s="8" t="s">
        <v>216</v>
      </c>
      <c r="H144" s="8" t="s">
        <v>216</v>
      </c>
      <c r="I144" s="4" t="s">
        <v>214</v>
      </c>
      <c r="J144" s="6">
        <v>48.666668000000001</v>
      </c>
      <c r="K144" s="4" t="s">
        <v>215</v>
      </c>
      <c r="L144" s="4" t="s">
        <v>214</v>
      </c>
      <c r="M144" s="4" t="s">
        <v>214</v>
      </c>
      <c r="N144" s="4" t="s">
        <v>215</v>
      </c>
      <c r="O144" s="11"/>
      <c r="P144" s="4" t="s">
        <v>215</v>
      </c>
      <c r="Q144" s="4" t="s">
        <v>215</v>
      </c>
      <c r="R144" s="4" t="s">
        <v>214</v>
      </c>
      <c r="S144" s="4" t="s">
        <v>214</v>
      </c>
      <c r="T144" s="4" t="s">
        <v>214</v>
      </c>
      <c r="U144" s="4" t="s">
        <v>214</v>
      </c>
      <c r="V144" s="12">
        <v>0.62235720000000005</v>
      </c>
      <c r="W144" s="12">
        <v>0.62235720000000005</v>
      </c>
      <c r="X144" s="12" t="s">
        <v>221</v>
      </c>
      <c r="Y144" s="12">
        <v>0.62235720000000005</v>
      </c>
      <c r="Z144" s="12">
        <v>0.62235720000000005</v>
      </c>
      <c r="AA144" s="12" t="s">
        <v>221</v>
      </c>
    </row>
    <row r="145" spans="1:27" x14ac:dyDescent="0.2">
      <c r="A145" s="1" t="s">
        <v>139</v>
      </c>
      <c r="B145" s="4">
        <v>13</v>
      </c>
      <c r="C145" s="4">
        <v>18</v>
      </c>
      <c r="D145" s="8">
        <v>5726711.1640625</v>
      </c>
      <c r="E145" s="9">
        <v>222600000000</v>
      </c>
      <c r="F145" s="10">
        <f t="shared" si="4"/>
        <v>2.5726465247360735E-5</v>
      </c>
      <c r="G145" s="8">
        <v>318150.63</v>
      </c>
      <c r="H145" s="8">
        <v>210692.25</v>
      </c>
      <c r="I145" s="4" t="s">
        <v>214</v>
      </c>
      <c r="J145" s="6">
        <v>52.5</v>
      </c>
      <c r="K145" s="4">
        <v>12</v>
      </c>
      <c r="L145" s="4" t="s">
        <v>214</v>
      </c>
      <c r="M145" s="4" t="s">
        <v>215</v>
      </c>
      <c r="N145" s="4">
        <v>9</v>
      </c>
      <c r="O145" s="11">
        <f t="shared" si="5"/>
        <v>0.41666666666666669</v>
      </c>
      <c r="P145" s="4">
        <v>5</v>
      </c>
      <c r="Q145" s="4">
        <v>12</v>
      </c>
      <c r="R145" s="4" t="s">
        <v>215</v>
      </c>
      <c r="S145" s="4" t="s">
        <v>215</v>
      </c>
      <c r="T145" s="4" t="s">
        <v>215</v>
      </c>
      <c r="U145" s="4" t="s">
        <v>214</v>
      </c>
      <c r="V145" s="12">
        <v>0.42777680000000001</v>
      </c>
      <c r="W145" s="12">
        <v>0.26214900000000002</v>
      </c>
      <c r="X145" s="12">
        <v>0.28661490000000001</v>
      </c>
      <c r="Y145" s="12">
        <v>0.28661490000000001</v>
      </c>
      <c r="Z145" s="12">
        <v>0.14116200000000001</v>
      </c>
      <c r="AA145" s="12">
        <v>0.28661490000000001</v>
      </c>
    </row>
    <row r="146" spans="1:27" x14ac:dyDescent="0.2">
      <c r="A146" s="1" t="s">
        <v>140</v>
      </c>
      <c r="B146" s="4">
        <v>347</v>
      </c>
      <c r="C146" s="4">
        <v>449</v>
      </c>
      <c r="D146" s="8">
        <v>129296295.972656</v>
      </c>
      <c r="E146" s="9">
        <v>346800000000</v>
      </c>
      <c r="F146" s="10">
        <f t="shared" si="4"/>
        <v>3.7282668965587081E-4</v>
      </c>
      <c r="G146" s="8">
        <v>287965.03000000003</v>
      </c>
      <c r="H146" s="8">
        <v>166167.25</v>
      </c>
      <c r="I146" s="4" t="s">
        <v>214</v>
      </c>
      <c r="J146" s="6">
        <v>45.817390000000003</v>
      </c>
      <c r="K146" s="4">
        <v>345</v>
      </c>
      <c r="L146" s="4">
        <v>26</v>
      </c>
      <c r="M146" s="4">
        <v>23</v>
      </c>
      <c r="N146" s="4">
        <v>296</v>
      </c>
      <c r="O146" s="11">
        <f t="shared" si="5"/>
        <v>0.6445086705202312</v>
      </c>
      <c r="P146" s="4">
        <v>223</v>
      </c>
      <c r="Q146" s="4">
        <v>346</v>
      </c>
      <c r="R146" s="4">
        <v>24</v>
      </c>
      <c r="S146" s="4" t="s">
        <v>215</v>
      </c>
      <c r="T146" s="4">
        <v>56</v>
      </c>
      <c r="U146" s="4" t="s">
        <v>214</v>
      </c>
      <c r="V146" s="12">
        <v>0.46931970000000001</v>
      </c>
      <c r="W146" s="12">
        <v>0.46931970000000001</v>
      </c>
      <c r="X146" s="12" t="s">
        <v>221</v>
      </c>
      <c r="Y146" s="12">
        <v>0.16885359999999999</v>
      </c>
      <c r="Z146" s="12">
        <v>0.16885359999999999</v>
      </c>
      <c r="AA146" s="12" t="s">
        <v>221</v>
      </c>
    </row>
    <row r="147" spans="1:27" x14ac:dyDescent="0.2">
      <c r="A147" s="1" t="s">
        <v>141</v>
      </c>
      <c r="B147" s="4">
        <v>300</v>
      </c>
      <c r="C147" s="4">
        <v>459</v>
      </c>
      <c r="D147" s="8">
        <v>154368305.97070301</v>
      </c>
      <c r="E147" s="9">
        <v>587400000000</v>
      </c>
      <c r="F147" s="10">
        <f t="shared" si="4"/>
        <v>2.6279929514930715E-4</v>
      </c>
      <c r="G147" s="8">
        <v>336314.41</v>
      </c>
      <c r="H147" s="8">
        <v>230846.38</v>
      </c>
      <c r="I147" s="4" t="s">
        <v>214</v>
      </c>
      <c r="J147" s="6">
        <v>46.655406999999997</v>
      </c>
      <c r="K147" s="4">
        <v>296</v>
      </c>
      <c r="L147" s="4">
        <v>34</v>
      </c>
      <c r="M147" s="4">
        <v>45</v>
      </c>
      <c r="N147" s="4">
        <v>217</v>
      </c>
      <c r="O147" s="11">
        <f t="shared" si="5"/>
        <v>0.51666666666666672</v>
      </c>
      <c r="P147" s="4">
        <v>155</v>
      </c>
      <c r="Q147" s="4">
        <v>300</v>
      </c>
      <c r="R147" s="4">
        <v>63</v>
      </c>
      <c r="S147" s="4">
        <v>27</v>
      </c>
      <c r="T147" s="4">
        <v>54</v>
      </c>
      <c r="U147" s="4" t="s">
        <v>214</v>
      </c>
      <c r="V147" s="12">
        <v>0.50107559999999995</v>
      </c>
      <c r="W147" s="12">
        <v>0.50107559999999995</v>
      </c>
      <c r="X147" s="12" t="s">
        <v>221</v>
      </c>
      <c r="Y147" s="12">
        <v>0.21681900000000001</v>
      </c>
      <c r="Z147" s="12">
        <v>0.21681900000000001</v>
      </c>
      <c r="AA147" s="12" t="s">
        <v>221</v>
      </c>
    </row>
    <row r="148" spans="1:27" x14ac:dyDescent="0.2">
      <c r="A148" s="1" t="s">
        <v>142</v>
      </c>
      <c r="B148" s="4">
        <v>351</v>
      </c>
      <c r="C148" s="4">
        <v>819</v>
      </c>
      <c r="D148" s="8">
        <v>238247363.47070301</v>
      </c>
      <c r="E148" s="9">
        <v>242200000000</v>
      </c>
      <c r="F148" s="10">
        <f t="shared" si="4"/>
        <v>9.8368027857433115E-4</v>
      </c>
      <c r="G148" s="8">
        <v>290900.31</v>
      </c>
      <c r="H148" s="8">
        <v>186880.98</v>
      </c>
      <c r="I148" s="4" t="s">
        <v>215</v>
      </c>
      <c r="J148" s="6">
        <v>48.434401999999999</v>
      </c>
      <c r="K148" s="4">
        <v>343</v>
      </c>
      <c r="L148" s="4">
        <v>50</v>
      </c>
      <c r="M148" s="4">
        <v>65</v>
      </c>
      <c r="N148" s="4">
        <v>228</v>
      </c>
      <c r="O148" s="11">
        <f t="shared" si="5"/>
        <v>0.35327635327635326</v>
      </c>
      <c r="P148" s="4">
        <v>124</v>
      </c>
      <c r="Q148" s="4">
        <v>351</v>
      </c>
      <c r="R148" s="4">
        <v>165</v>
      </c>
      <c r="S148" s="4">
        <v>18</v>
      </c>
      <c r="T148" s="4">
        <v>67</v>
      </c>
      <c r="U148" s="4" t="s">
        <v>214</v>
      </c>
      <c r="V148" s="12">
        <v>0.54880779999999996</v>
      </c>
      <c r="W148" s="12">
        <v>0.53060689999999999</v>
      </c>
      <c r="X148" s="12">
        <v>1.7386800000000001E-2</v>
      </c>
      <c r="Y148" s="12">
        <v>0.2494499</v>
      </c>
      <c r="Z148" s="12">
        <v>0.2494499</v>
      </c>
      <c r="AA148" s="12">
        <v>1.7386800000000001E-2</v>
      </c>
    </row>
    <row r="149" spans="1:27" x14ac:dyDescent="0.2">
      <c r="A149" s="1" t="s">
        <v>143</v>
      </c>
      <c r="B149" s="4">
        <v>15</v>
      </c>
      <c r="C149" s="4">
        <v>31</v>
      </c>
      <c r="D149" s="8">
        <v>31532534.6171875</v>
      </c>
      <c r="E149" s="9">
        <v>100900000000</v>
      </c>
      <c r="F149" s="10">
        <f t="shared" si="4"/>
        <v>3.1251273158758671E-4</v>
      </c>
      <c r="G149" s="8">
        <v>1017178.6</v>
      </c>
      <c r="H149" s="8">
        <v>791650.88</v>
      </c>
      <c r="I149" s="4" t="s">
        <v>215</v>
      </c>
      <c r="J149" s="6">
        <v>55.666668000000001</v>
      </c>
      <c r="K149" s="4">
        <v>12</v>
      </c>
      <c r="L149" s="4" t="s">
        <v>215</v>
      </c>
      <c r="M149" s="4">
        <v>6</v>
      </c>
      <c r="N149" s="4" t="s">
        <v>215</v>
      </c>
      <c r="O149" s="11"/>
      <c r="P149" s="4" t="s">
        <v>215</v>
      </c>
      <c r="Q149" s="4">
        <v>15</v>
      </c>
      <c r="R149" s="4" t="s">
        <v>215</v>
      </c>
      <c r="S149" s="4" t="s">
        <v>215</v>
      </c>
      <c r="T149" s="4" t="s">
        <v>215</v>
      </c>
      <c r="U149" s="4" t="s">
        <v>214</v>
      </c>
      <c r="V149" s="12">
        <v>0.54992580000000002</v>
      </c>
      <c r="W149" s="12">
        <v>0.54992580000000002</v>
      </c>
      <c r="X149" s="12">
        <v>2.5327700000000002E-2</v>
      </c>
      <c r="Y149" s="12">
        <v>0.42590230000000001</v>
      </c>
      <c r="Z149" s="12">
        <v>0.42590230000000001</v>
      </c>
      <c r="AA149" s="12">
        <v>2.5327700000000002E-2</v>
      </c>
    </row>
    <row r="150" spans="1:27" x14ac:dyDescent="0.2">
      <c r="A150" s="1" t="s">
        <v>144</v>
      </c>
      <c r="B150" s="4">
        <v>1750</v>
      </c>
      <c r="C150" s="4">
        <v>4624</v>
      </c>
      <c r="D150" s="8">
        <v>2134427100.3046801</v>
      </c>
      <c r="E150" s="9">
        <v>183300000000</v>
      </c>
      <c r="F150" s="10">
        <f t="shared" si="4"/>
        <v>1.1644446810172833E-2</v>
      </c>
      <c r="G150" s="8">
        <v>461597.56</v>
      </c>
      <c r="H150" s="8">
        <v>262423.06</v>
      </c>
      <c r="I150" s="4" t="s">
        <v>215</v>
      </c>
      <c r="J150" s="6">
        <v>50.362293000000001</v>
      </c>
      <c r="K150" s="4">
        <v>1692</v>
      </c>
      <c r="L150" s="4">
        <v>260</v>
      </c>
      <c r="M150" s="4">
        <v>391</v>
      </c>
      <c r="N150" s="4">
        <v>1041</v>
      </c>
      <c r="O150" s="11">
        <f t="shared" si="5"/>
        <v>0.36519748139668001</v>
      </c>
      <c r="P150" s="4">
        <v>638</v>
      </c>
      <c r="Q150" s="4">
        <v>1747</v>
      </c>
      <c r="R150" s="4">
        <v>60</v>
      </c>
      <c r="S150" s="4">
        <v>45</v>
      </c>
      <c r="T150" s="4">
        <v>159</v>
      </c>
      <c r="U150" s="4">
        <v>10</v>
      </c>
      <c r="V150" s="12">
        <v>0.77082989999999996</v>
      </c>
      <c r="W150" s="12">
        <v>0.68896060000000003</v>
      </c>
      <c r="X150" s="12">
        <v>4.5796499999999997E-2</v>
      </c>
      <c r="Y150" s="12">
        <v>0.48186309999999999</v>
      </c>
      <c r="Z150" s="12">
        <v>0.41369149999999999</v>
      </c>
      <c r="AA150" s="12">
        <v>4.5796499999999997E-2</v>
      </c>
    </row>
    <row r="151" spans="1:27" x14ac:dyDescent="0.2">
      <c r="A151" s="1" t="s">
        <v>145</v>
      </c>
      <c r="B151" s="4">
        <v>317</v>
      </c>
      <c r="C151" s="4">
        <v>459</v>
      </c>
      <c r="D151" s="8">
        <v>218712526.53515601</v>
      </c>
      <c r="E151" s="9">
        <v>241500000000</v>
      </c>
      <c r="F151" s="10">
        <f t="shared" si="4"/>
        <v>9.0564193182259218E-4</v>
      </c>
      <c r="G151" s="8">
        <v>476497.88</v>
      </c>
      <c r="H151" s="8">
        <v>185153.63</v>
      </c>
      <c r="I151" s="4" t="s">
        <v>214</v>
      </c>
      <c r="J151" s="6">
        <v>42.990475000000004</v>
      </c>
      <c r="K151" s="4">
        <v>315</v>
      </c>
      <c r="L151" s="4">
        <v>69</v>
      </c>
      <c r="M151" s="4">
        <v>14</v>
      </c>
      <c r="N151" s="4">
        <v>232</v>
      </c>
      <c r="O151" s="11">
        <f t="shared" si="5"/>
        <v>0.57278481012658233</v>
      </c>
      <c r="P151" s="4">
        <v>181</v>
      </c>
      <c r="Q151" s="4">
        <v>316</v>
      </c>
      <c r="R151" s="4">
        <v>31</v>
      </c>
      <c r="S151" s="4">
        <v>25</v>
      </c>
      <c r="T151" s="4">
        <v>47</v>
      </c>
      <c r="U151" s="4" t="s">
        <v>214</v>
      </c>
      <c r="V151" s="12">
        <v>0.67080139999999999</v>
      </c>
      <c r="W151" s="12">
        <v>0.67080139999999999</v>
      </c>
      <c r="X151" s="12" t="s">
        <v>221</v>
      </c>
      <c r="Y151" s="12">
        <v>0.49829509999999999</v>
      </c>
      <c r="Z151" s="12">
        <v>0.49829509999999999</v>
      </c>
      <c r="AA151" s="12" t="s">
        <v>221</v>
      </c>
    </row>
    <row r="152" spans="1:27" x14ac:dyDescent="0.2">
      <c r="A152" s="1" t="s">
        <v>146</v>
      </c>
      <c r="B152" s="4">
        <v>5381</v>
      </c>
      <c r="C152" s="4">
        <v>9755</v>
      </c>
      <c r="D152" s="8">
        <v>3344037747.0859299</v>
      </c>
      <c r="E152" s="9">
        <v>1657000000000</v>
      </c>
      <c r="F152" s="10">
        <f t="shared" si="4"/>
        <v>2.0181277894302536E-3</v>
      </c>
      <c r="G152" s="8">
        <v>342802.44</v>
      </c>
      <c r="H152" s="8">
        <v>213468.06</v>
      </c>
      <c r="I152" s="4">
        <v>27</v>
      </c>
      <c r="J152" s="6">
        <v>49.227435999999997</v>
      </c>
      <c r="K152" s="4">
        <v>5052</v>
      </c>
      <c r="L152" s="4">
        <v>612</v>
      </c>
      <c r="M152" s="4">
        <v>865</v>
      </c>
      <c r="N152" s="4">
        <v>3575</v>
      </c>
      <c r="O152" s="11">
        <f t="shared" si="5"/>
        <v>0.46372767857142855</v>
      </c>
      <c r="P152" s="4">
        <v>2493</v>
      </c>
      <c r="Q152" s="4">
        <v>5376</v>
      </c>
      <c r="R152" s="4">
        <v>1625</v>
      </c>
      <c r="S152" s="4">
        <v>944</v>
      </c>
      <c r="T152" s="4">
        <v>354</v>
      </c>
      <c r="U152" s="4" t="s">
        <v>215</v>
      </c>
      <c r="V152" s="12">
        <v>0.53683740000000002</v>
      </c>
      <c r="W152" s="12">
        <v>0.52015389999999995</v>
      </c>
      <c r="X152" s="12">
        <v>1.15494E-2</v>
      </c>
      <c r="Y152" s="12">
        <v>0.18775639999999999</v>
      </c>
      <c r="Z152" s="12">
        <v>0.1832271</v>
      </c>
      <c r="AA152" s="12">
        <v>7.5607000000000001E-3</v>
      </c>
    </row>
    <row r="153" spans="1:27" x14ac:dyDescent="0.2">
      <c r="A153" s="1" t="s">
        <v>147</v>
      </c>
      <c r="B153" s="4">
        <v>27</v>
      </c>
      <c r="C153" s="4">
        <v>100</v>
      </c>
      <c r="D153" s="8">
        <v>23135392.21875</v>
      </c>
      <c r="E153" s="9">
        <v>9640000000</v>
      </c>
      <c r="F153" s="10">
        <f t="shared" si="4"/>
        <v>2.3999369521524897E-3</v>
      </c>
      <c r="G153" s="8">
        <v>231353.92</v>
      </c>
      <c r="H153" s="8">
        <v>122419.45</v>
      </c>
      <c r="I153" s="4" t="s">
        <v>214</v>
      </c>
      <c r="J153" s="6">
        <v>51.115383000000001</v>
      </c>
      <c r="K153" s="4">
        <v>26</v>
      </c>
      <c r="L153" s="4" t="s">
        <v>215</v>
      </c>
      <c r="M153" s="4" t="s">
        <v>215</v>
      </c>
      <c r="N153" s="4">
        <v>18</v>
      </c>
      <c r="O153" s="11">
        <f t="shared" si="5"/>
        <v>0.38461538461538464</v>
      </c>
      <c r="P153" s="4">
        <v>10</v>
      </c>
      <c r="Q153" s="4">
        <v>26</v>
      </c>
      <c r="R153" s="4">
        <v>8</v>
      </c>
      <c r="S153" s="4" t="s">
        <v>215</v>
      </c>
      <c r="T153" s="4">
        <v>5</v>
      </c>
      <c r="U153" s="4" t="s">
        <v>214</v>
      </c>
      <c r="V153" s="12">
        <v>0.64596169999999997</v>
      </c>
      <c r="W153" s="12">
        <v>0.64596169999999997</v>
      </c>
      <c r="X153" s="12" t="s">
        <v>221</v>
      </c>
      <c r="Y153" s="12">
        <v>0.31594709999999998</v>
      </c>
      <c r="Z153" s="12">
        <v>0.31594709999999998</v>
      </c>
      <c r="AA153" s="12" t="s">
        <v>221</v>
      </c>
    </row>
    <row r="154" spans="1:27" x14ac:dyDescent="0.2">
      <c r="A154" s="1" t="s">
        <v>148</v>
      </c>
      <c r="B154" s="4">
        <v>441</v>
      </c>
      <c r="C154" s="4">
        <v>2060</v>
      </c>
      <c r="D154" s="8">
        <v>1519188387.1171801</v>
      </c>
      <c r="E154" s="9">
        <v>1079000000</v>
      </c>
      <c r="F154" s="10">
        <f t="shared" si="4"/>
        <v>1.4079595802754219</v>
      </c>
      <c r="G154" s="8">
        <v>737470.06</v>
      </c>
      <c r="H154" s="8">
        <v>279548.75</v>
      </c>
      <c r="I154" s="4">
        <v>35</v>
      </c>
      <c r="J154" s="6">
        <v>49.148513999999999</v>
      </c>
      <c r="K154" s="4">
        <v>404</v>
      </c>
      <c r="L154" s="4">
        <v>39</v>
      </c>
      <c r="M154" s="4">
        <v>59</v>
      </c>
      <c r="N154" s="4">
        <v>306</v>
      </c>
      <c r="O154" s="11">
        <f t="shared" si="5"/>
        <v>0.25740318906605925</v>
      </c>
      <c r="P154" s="4">
        <v>113</v>
      </c>
      <c r="Q154" s="4">
        <v>439</v>
      </c>
      <c r="R154" s="4">
        <v>130</v>
      </c>
      <c r="S154" s="4">
        <v>71</v>
      </c>
      <c r="T154" s="4">
        <v>192</v>
      </c>
      <c r="U154" s="4" t="s">
        <v>215</v>
      </c>
      <c r="V154" s="12">
        <v>0.63987280000000002</v>
      </c>
      <c r="W154" s="12">
        <v>0.60061339999999996</v>
      </c>
      <c r="X154" s="12">
        <v>3.87505E-2</v>
      </c>
      <c r="Y154" s="12">
        <v>0.31031969999999998</v>
      </c>
      <c r="Z154" s="12">
        <v>0.31031969999999998</v>
      </c>
      <c r="AA154" s="12">
        <v>1.55645E-2</v>
      </c>
    </row>
    <row r="155" spans="1:27" x14ac:dyDescent="0.2">
      <c r="A155" s="1" t="s">
        <v>149</v>
      </c>
      <c r="B155" s="4" t="s">
        <v>215</v>
      </c>
      <c r="C155" s="4" t="s">
        <v>215</v>
      </c>
      <c r="D155" s="8">
        <v>401218.21875</v>
      </c>
      <c r="E155" s="9">
        <v>2065000000</v>
      </c>
      <c r="F155" s="10">
        <f t="shared" si="4"/>
        <v>1.9429453692493948E-4</v>
      </c>
      <c r="G155" s="8" t="s">
        <v>216</v>
      </c>
      <c r="H155" s="8" t="s">
        <v>216</v>
      </c>
      <c r="I155" s="4" t="s">
        <v>214</v>
      </c>
      <c r="J155" s="6">
        <v>41</v>
      </c>
      <c r="K155" s="4" t="s">
        <v>215</v>
      </c>
      <c r="L155" s="4" t="s">
        <v>214</v>
      </c>
      <c r="M155" s="4" t="s">
        <v>214</v>
      </c>
      <c r="N155" s="4" t="s">
        <v>215</v>
      </c>
      <c r="O155" s="11"/>
      <c r="P155" s="4" t="s">
        <v>214</v>
      </c>
      <c r="Q155" s="4" t="s">
        <v>215</v>
      </c>
      <c r="R155" s="4" t="s">
        <v>214</v>
      </c>
      <c r="S155" s="4" t="s">
        <v>214</v>
      </c>
      <c r="T155" s="4" t="s">
        <v>214</v>
      </c>
      <c r="U155" s="4" t="s">
        <v>214</v>
      </c>
      <c r="V155" s="12">
        <v>1</v>
      </c>
      <c r="W155" s="12">
        <v>1</v>
      </c>
      <c r="X155" s="12" t="s">
        <v>221</v>
      </c>
      <c r="Y155" s="12">
        <v>1</v>
      </c>
      <c r="Z155" s="12">
        <v>1</v>
      </c>
      <c r="AA155" s="12" t="s">
        <v>221</v>
      </c>
    </row>
    <row r="156" spans="1:27" x14ac:dyDescent="0.2">
      <c r="A156" s="1" t="s">
        <v>150</v>
      </c>
      <c r="B156" s="4" t="s">
        <v>215</v>
      </c>
      <c r="C156" s="4" t="s">
        <v>215</v>
      </c>
      <c r="D156" s="8">
        <v>2232975.375</v>
      </c>
      <c r="E156" s="9">
        <v>811300000</v>
      </c>
      <c r="F156" s="10">
        <f t="shared" si="4"/>
        <v>2.752342382595834E-3</v>
      </c>
      <c r="G156" s="8" t="s">
        <v>216</v>
      </c>
      <c r="H156" s="8" t="s">
        <v>216</v>
      </c>
      <c r="I156" s="4" t="s">
        <v>214</v>
      </c>
      <c r="J156" s="6">
        <v>57.5</v>
      </c>
      <c r="K156" s="4" t="s">
        <v>215</v>
      </c>
      <c r="L156" s="4" t="s">
        <v>214</v>
      </c>
      <c r="M156" s="4" t="s">
        <v>214</v>
      </c>
      <c r="N156" s="4" t="s">
        <v>215</v>
      </c>
      <c r="O156" s="11"/>
      <c r="P156" s="4" t="s">
        <v>215</v>
      </c>
      <c r="Q156" s="4" t="s">
        <v>215</v>
      </c>
      <c r="R156" s="4" t="s">
        <v>215</v>
      </c>
      <c r="S156" s="4" t="s">
        <v>214</v>
      </c>
      <c r="T156" s="4" t="s">
        <v>215</v>
      </c>
      <c r="U156" s="4" t="s">
        <v>214</v>
      </c>
      <c r="V156" s="12">
        <v>0.66022069999999999</v>
      </c>
      <c r="W156" s="12">
        <v>0.66022069999999999</v>
      </c>
      <c r="X156" s="12" t="s">
        <v>221</v>
      </c>
      <c r="Y156" s="12">
        <v>0.66022069999999999</v>
      </c>
      <c r="Z156" s="12">
        <v>0.66022069999999999</v>
      </c>
      <c r="AA156" s="12" t="s">
        <v>221</v>
      </c>
    </row>
    <row r="157" spans="1:27" x14ac:dyDescent="0.2">
      <c r="A157" s="1" t="s">
        <v>151</v>
      </c>
      <c r="B157" s="4" t="s">
        <v>215</v>
      </c>
      <c r="C157" s="4">
        <v>77</v>
      </c>
      <c r="D157" s="8">
        <v>15692139.6328125</v>
      </c>
      <c r="E157" s="9">
        <v>821300000</v>
      </c>
      <c r="F157" s="10">
        <f t="shared" si="4"/>
        <v>1.9106464912714598E-2</v>
      </c>
      <c r="G157" s="8">
        <v>203794.02</v>
      </c>
      <c r="H157" s="8">
        <v>180624.64000000001</v>
      </c>
      <c r="I157" s="4" t="s">
        <v>215</v>
      </c>
      <c r="J157" s="6"/>
      <c r="K157" s="4" t="s">
        <v>214</v>
      </c>
      <c r="L157" s="4" t="s">
        <v>214</v>
      </c>
      <c r="M157" s="4" t="s">
        <v>214</v>
      </c>
      <c r="N157" s="4" t="s">
        <v>214</v>
      </c>
      <c r="O157" s="11"/>
      <c r="P157" s="4" t="s">
        <v>215</v>
      </c>
      <c r="Q157" s="4" t="s">
        <v>215</v>
      </c>
      <c r="R157" s="4" t="s">
        <v>214</v>
      </c>
      <c r="S157" s="4" t="s">
        <v>214</v>
      </c>
      <c r="T157" s="4" t="s">
        <v>214</v>
      </c>
      <c r="U157" s="4" t="s">
        <v>215</v>
      </c>
      <c r="V157" s="12">
        <v>1</v>
      </c>
      <c r="W157" s="12" t="s">
        <v>228</v>
      </c>
      <c r="X157" s="12">
        <v>1</v>
      </c>
      <c r="Y157" s="12">
        <v>1</v>
      </c>
      <c r="Z157" s="12" t="s">
        <v>228</v>
      </c>
      <c r="AA157" s="12">
        <v>1</v>
      </c>
    </row>
    <row r="158" spans="1:27" x14ac:dyDescent="0.2">
      <c r="A158" s="1" t="s">
        <v>152</v>
      </c>
      <c r="B158" s="4" t="s">
        <v>215</v>
      </c>
      <c r="C158" s="4" t="s">
        <v>215</v>
      </c>
      <c r="D158" s="8">
        <v>1402703.0625</v>
      </c>
      <c r="E158" s="9">
        <v>1655000000</v>
      </c>
      <c r="F158" s="10">
        <f t="shared" si="4"/>
        <v>8.4755472054380662E-4</v>
      </c>
      <c r="G158" s="8" t="s">
        <v>216</v>
      </c>
      <c r="H158" s="8" t="s">
        <v>216</v>
      </c>
      <c r="I158" s="4" t="s">
        <v>214</v>
      </c>
      <c r="J158" s="6">
        <v>56</v>
      </c>
      <c r="K158" s="4" t="s">
        <v>215</v>
      </c>
      <c r="L158" s="4" t="s">
        <v>214</v>
      </c>
      <c r="M158" s="4" t="s">
        <v>214</v>
      </c>
      <c r="N158" s="4" t="s">
        <v>215</v>
      </c>
      <c r="O158" s="11"/>
      <c r="P158" s="4" t="s">
        <v>215</v>
      </c>
      <c r="Q158" s="4" t="s">
        <v>215</v>
      </c>
      <c r="R158" s="4" t="s">
        <v>214</v>
      </c>
      <c r="S158" s="4" t="s">
        <v>214</v>
      </c>
      <c r="T158" s="4" t="s">
        <v>214</v>
      </c>
      <c r="U158" s="4" t="s">
        <v>214</v>
      </c>
      <c r="V158" s="12">
        <v>0.51523600000000003</v>
      </c>
      <c r="W158" s="12">
        <v>0.51523600000000003</v>
      </c>
      <c r="X158" s="12" t="s">
        <v>221</v>
      </c>
      <c r="Y158" s="12">
        <v>0.51523600000000003</v>
      </c>
      <c r="Z158" s="12">
        <v>0.51523600000000003</v>
      </c>
      <c r="AA158" s="12" t="s">
        <v>221</v>
      </c>
    </row>
    <row r="159" spans="1:27" x14ac:dyDescent="0.2">
      <c r="A159" s="1" t="s">
        <v>153</v>
      </c>
      <c r="B159" s="4">
        <v>9875</v>
      </c>
      <c r="C159" s="4">
        <v>23725</v>
      </c>
      <c r="D159" s="8">
        <v>9782216629.4111309</v>
      </c>
      <c r="E159" s="9">
        <v>786500000000</v>
      </c>
      <c r="F159" s="10">
        <f t="shared" si="4"/>
        <v>1.2437656235742061E-2</v>
      </c>
      <c r="G159" s="8">
        <v>412316.81</v>
      </c>
      <c r="H159" s="8">
        <v>232452.64</v>
      </c>
      <c r="I159" s="4">
        <v>18</v>
      </c>
      <c r="J159" s="6">
        <v>51.808990000000001</v>
      </c>
      <c r="K159" s="4">
        <v>9764</v>
      </c>
      <c r="L159" s="4">
        <v>1103</v>
      </c>
      <c r="M159" s="4">
        <v>2652</v>
      </c>
      <c r="N159" s="4">
        <v>6009</v>
      </c>
      <c r="O159" s="11">
        <f t="shared" si="5"/>
        <v>0.31208835748302766</v>
      </c>
      <c r="P159" s="4">
        <v>3080</v>
      </c>
      <c r="Q159" s="4">
        <v>9869</v>
      </c>
      <c r="R159" s="4">
        <v>2277</v>
      </c>
      <c r="S159" s="4">
        <v>316</v>
      </c>
      <c r="T159" s="4">
        <v>1083</v>
      </c>
      <c r="U159" s="4">
        <v>44</v>
      </c>
      <c r="V159" s="12">
        <v>0.62051619999999996</v>
      </c>
      <c r="W159" s="12">
        <v>0.60339399999999999</v>
      </c>
      <c r="X159" s="12">
        <v>1.6047800000000001E-2</v>
      </c>
      <c r="Y159" s="12">
        <v>0.31555149999999998</v>
      </c>
      <c r="Z159" s="12">
        <v>0.3013015</v>
      </c>
      <c r="AA159" s="12">
        <v>1.46372E-2</v>
      </c>
    </row>
    <row r="160" spans="1:27" x14ac:dyDescent="0.2">
      <c r="A160" s="1" t="s">
        <v>154</v>
      </c>
      <c r="B160" s="4">
        <v>27</v>
      </c>
      <c r="C160" s="4">
        <v>59</v>
      </c>
      <c r="D160" s="8">
        <v>39705765.96875</v>
      </c>
      <c r="E160" s="9">
        <v>23120000000</v>
      </c>
      <c r="F160" s="10">
        <f t="shared" si="4"/>
        <v>1.717377420793685E-3</v>
      </c>
      <c r="G160" s="8">
        <v>672979.06</v>
      </c>
      <c r="H160" s="8">
        <v>648067.56000000006</v>
      </c>
      <c r="I160" s="4" t="s">
        <v>214</v>
      </c>
      <c r="J160" s="6">
        <v>52.185184</v>
      </c>
      <c r="K160" s="4">
        <v>27</v>
      </c>
      <c r="L160" s="4" t="s">
        <v>215</v>
      </c>
      <c r="M160" s="4">
        <v>8</v>
      </c>
      <c r="N160" s="4">
        <v>17</v>
      </c>
      <c r="O160" s="11"/>
      <c r="P160" s="4" t="s">
        <v>215</v>
      </c>
      <c r="Q160" s="4">
        <v>27</v>
      </c>
      <c r="R160" s="4">
        <v>5</v>
      </c>
      <c r="S160" s="4" t="s">
        <v>215</v>
      </c>
      <c r="T160" s="4">
        <v>6</v>
      </c>
      <c r="U160" s="4" t="s">
        <v>214</v>
      </c>
      <c r="V160" s="12">
        <v>0.68632539999999997</v>
      </c>
      <c r="W160" s="12">
        <v>0.68632539999999997</v>
      </c>
      <c r="X160" s="12" t="s">
        <v>221</v>
      </c>
      <c r="Y160" s="12">
        <v>0.32896259999999999</v>
      </c>
      <c r="Z160" s="12">
        <v>0.32896259999999999</v>
      </c>
      <c r="AA160" s="12" t="s">
        <v>221</v>
      </c>
    </row>
    <row r="161" spans="1:27" x14ac:dyDescent="0.2">
      <c r="A161" s="1" t="s">
        <v>155</v>
      </c>
      <c r="B161" s="4">
        <v>237</v>
      </c>
      <c r="C161" s="4">
        <v>287</v>
      </c>
      <c r="D161" s="8">
        <v>74145315.8828125</v>
      </c>
      <c r="E161" s="9">
        <v>50640000000</v>
      </c>
      <c r="F161" s="10">
        <f t="shared" si="4"/>
        <v>1.464165005584765E-3</v>
      </c>
      <c r="G161" s="8">
        <v>258346.05</v>
      </c>
      <c r="H161" s="8">
        <v>197749.88</v>
      </c>
      <c r="I161" s="4" t="s">
        <v>214</v>
      </c>
      <c r="J161" s="6">
        <v>44.054851999999997</v>
      </c>
      <c r="K161" s="4">
        <v>237</v>
      </c>
      <c r="L161" s="4">
        <v>41</v>
      </c>
      <c r="M161" s="4">
        <v>19</v>
      </c>
      <c r="N161" s="4">
        <v>177</v>
      </c>
      <c r="O161" s="11">
        <f t="shared" si="5"/>
        <v>0.41772151898734178</v>
      </c>
      <c r="P161" s="4">
        <v>99</v>
      </c>
      <c r="Q161" s="4">
        <v>237</v>
      </c>
      <c r="R161" s="4">
        <v>33</v>
      </c>
      <c r="S161" s="4">
        <v>8</v>
      </c>
      <c r="T161" s="4">
        <v>33</v>
      </c>
      <c r="U161" s="4" t="s">
        <v>214</v>
      </c>
      <c r="V161" s="12">
        <v>0.32441789999999998</v>
      </c>
      <c r="W161" s="12">
        <v>0.32441789999999998</v>
      </c>
      <c r="X161" s="12" t="s">
        <v>221</v>
      </c>
      <c r="Y161" s="12">
        <v>9.2555200000000004E-2</v>
      </c>
      <c r="Z161" s="12">
        <v>9.2555200000000004E-2</v>
      </c>
      <c r="AA161" s="12" t="s">
        <v>221</v>
      </c>
    </row>
    <row r="162" spans="1:27" x14ac:dyDescent="0.2">
      <c r="A162" s="1" t="s">
        <v>156</v>
      </c>
      <c r="B162" s="4">
        <v>66</v>
      </c>
      <c r="C162" s="4">
        <v>353</v>
      </c>
      <c r="D162" s="8">
        <v>293254533.17382801</v>
      </c>
      <c r="E162" s="9">
        <v>1548000000</v>
      </c>
      <c r="F162" s="10">
        <f t="shared" si="4"/>
        <v>0.18944091290298967</v>
      </c>
      <c r="G162" s="8">
        <v>830749.38</v>
      </c>
      <c r="H162" s="8">
        <v>618288</v>
      </c>
      <c r="I162" s="4">
        <v>17</v>
      </c>
      <c r="J162" s="6">
        <v>48.387756000000003</v>
      </c>
      <c r="K162" s="4">
        <v>49</v>
      </c>
      <c r="L162" s="4">
        <v>7</v>
      </c>
      <c r="M162" s="4">
        <v>7</v>
      </c>
      <c r="N162" s="4">
        <v>35</v>
      </c>
      <c r="O162" s="11">
        <f t="shared" si="5"/>
        <v>0.51515151515151514</v>
      </c>
      <c r="P162" s="4">
        <v>34</v>
      </c>
      <c r="Q162" s="4">
        <v>66</v>
      </c>
      <c r="R162" s="4">
        <v>17</v>
      </c>
      <c r="S162" s="4">
        <v>5</v>
      </c>
      <c r="T162" s="4">
        <v>118</v>
      </c>
      <c r="U162" s="4" t="s">
        <v>214</v>
      </c>
      <c r="V162" s="12">
        <v>0.8286734</v>
      </c>
      <c r="W162" s="12">
        <v>0.4202092</v>
      </c>
      <c r="X162" s="12">
        <v>0.39388299999999998</v>
      </c>
      <c r="Y162" s="12">
        <v>0.36558780000000002</v>
      </c>
      <c r="Z162" s="12">
        <v>0.36558780000000002</v>
      </c>
      <c r="AA162" s="12">
        <v>0.36165510000000001</v>
      </c>
    </row>
    <row r="163" spans="1:27" x14ac:dyDescent="0.2">
      <c r="A163" s="1" t="s">
        <v>157</v>
      </c>
      <c r="B163" s="4">
        <v>13</v>
      </c>
      <c r="C163" s="4">
        <v>68</v>
      </c>
      <c r="D163" s="8">
        <v>26020787.0703125</v>
      </c>
      <c r="E163" s="9">
        <v>4085000000</v>
      </c>
      <c r="F163" s="10">
        <f t="shared" si="4"/>
        <v>6.3698377161107711E-3</v>
      </c>
      <c r="G163" s="8">
        <v>382658.63</v>
      </c>
      <c r="H163" s="8">
        <v>245867.91</v>
      </c>
      <c r="I163" s="4" t="s">
        <v>214</v>
      </c>
      <c r="J163" s="6">
        <v>52.583331999999999</v>
      </c>
      <c r="K163" s="4">
        <v>12</v>
      </c>
      <c r="L163" s="4" t="s">
        <v>214</v>
      </c>
      <c r="M163" s="4" t="s">
        <v>215</v>
      </c>
      <c r="N163" s="4">
        <v>9</v>
      </c>
      <c r="O163" s="11"/>
      <c r="P163" s="4" t="s">
        <v>215</v>
      </c>
      <c r="Q163" s="4">
        <v>12</v>
      </c>
      <c r="R163" s="4">
        <v>9</v>
      </c>
      <c r="S163" s="4" t="s">
        <v>214</v>
      </c>
      <c r="T163" s="4">
        <v>10</v>
      </c>
      <c r="U163" s="4" t="s">
        <v>214</v>
      </c>
      <c r="V163" s="12">
        <v>0.83036659999999995</v>
      </c>
      <c r="W163" s="12">
        <v>0.83036659999999995</v>
      </c>
      <c r="X163" s="12" t="s">
        <v>221</v>
      </c>
      <c r="Y163" s="12">
        <v>0.76624389999999998</v>
      </c>
      <c r="Z163" s="12">
        <v>0.76624389999999998</v>
      </c>
      <c r="AA163" s="12" t="s">
        <v>221</v>
      </c>
    </row>
    <row r="164" spans="1:27" x14ac:dyDescent="0.2">
      <c r="A164" s="1" t="s">
        <v>158</v>
      </c>
      <c r="B164" s="4">
        <v>603</v>
      </c>
      <c r="C164" s="4">
        <v>1045</v>
      </c>
      <c r="D164" s="8">
        <v>560047950.90820301</v>
      </c>
      <c r="E164" s="9">
        <v>376000000000</v>
      </c>
      <c r="F164" s="10">
        <f t="shared" si="4"/>
        <v>1.4894892311388378E-3</v>
      </c>
      <c r="G164" s="8">
        <v>535931.06000000006</v>
      </c>
      <c r="H164" s="8">
        <v>257271.11</v>
      </c>
      <c r="I164" s="4">
        <v>6</v>
      </c>
      <c r="J164" s="6">
        <v>51.975777000000001</v>
      </c>
      <c r="K164" s="4">
        <v>578</v>
      </c>
      <c r="L164" s="4">
        <v>31</v>
      </c>
      <c r="M164" s="4">
        <v>126</v>
      </c>
      <c r="N164" s="4">
        <v>421</v>
      </c>
      <c r="O164" s="11">
        <f t="shared" si="5"/>
        <v>0.44</v>
      </c>
      <c r="P164" s="4">
        <v>264</v>
      </c>
      <c r="Q164" s="4">
        <v>600</v>
      </c>
      <c r="R164" s="4">
        <v>86</v>
      </c>
      <c r="S164" s="4">
        <v>15</v>
      </c>
      <c r="T164" s="4">
        <v>145</v>
      </c>
      <c r="U164" s="4" t="s">
        <v>215</v>
      </c>
      <c r="V164" s="12">
        <v>0.62581240000000005</v>
      </c>
      <c r="W164" s="12">
        <v>0.59307140000000003</v>
      </c>
      <c r="X164" s="12">
        <v>1.8838000000000001E-2</v>
      </c>
      <c r="Y164" s="12">
        <v>0.37308809999999998</v>
      </c>
      <c r="Z164" s="12">
        <v>0.35425010000000001</v>
      </c>
      <c r="AA164" s="12">
        <v>1.8838000000000001E-2</v>
      </c>
    </row>
    <row r="165" spans="1:27" x14ac:dyDescent="0.2">
      <c r="A165" s="1" t="s">
        <v>159</v>
      </c>
      <c r="B165" s="4">
        <v>133</v>
      </c>
      <c r="C165" s="4">
        <v>362</v>
      </c>
      <c r="D165" s="8">
        <v>487528904.49707001</v>
      </c>
      <c r="E165" s="9">
        <v>105600000000</v>
      </c>
      <c r="F165" s="10">
        <f t="shared" si="4"/>
        <v>4.616750989555587E-3</v>
      </c>
      <c r="G165" s="8">
        <v>1346764.9</v>
      </c>
      <c r="H165" s="8">
        <v>243080.77</v>
      </c>
      <c r="I165" s="4">
        <v>23</v>
      </c>
      <c r="J165" s="6">
        <v>44.911766</v>
      </c>
      <c r="K165" s="4">
        <v>102</v>
      </c>
      <c r="L165" s="4">
        <v>16</v>
      </c>
      <c r="M165" s="4">
        <v>7</v>
      </c>
      <c r="N165" s="4">
        <v>79</v>
      </c>
      <c r="O165" s="11">
        <f t="shared" si="5"/>
        <v>0.5572519083969466</v>
      </c>
      <c r="P165" s="4">
        <v>73</v>
      </c>
      <c r="Q165" s="4">
        <v>131</v>
      </c>
      <c r="R165" s="4">
        <v>12</v>
      </c>
      <c r="S165" s="4">
        <v>7</v>
      </c>
      <c r="T165" s="4">
        <v>23</v>
      </c>
      <c r="U165" s="4" t="s">
        <v>215</v>
      </c>
      <c r="V165" s="12">
        <v>0.88053320000000002</v>
      </c>
      <c r="W165" s="12">
        <v>8.4873900000000002E-2</v>
      </c>
      <c r="X165" s="12">
        <v>0.76069989999999998</v>
      </c>
      <c r="Y165" s="12">
        <v>0.73822869999999996</v>
      </c>
      <c r="Z165" s="12">
        <v>4.4394400000000001E-2</v>
      </c>
      <c r="AA165" s="12">
        <v>0.65593919999999994</v>
      </c>
    </row>
    <row r="166" spans="1:27" x14ac:dyDescent="0.2">
      <c r="A166" s="1" t="s">
        <v>160</v>
      </c>
      <c r="B166" s="4">
        <v>46</v>
      </c>
      <c r="C166" s="4">
        <v>56</v>
      </c>
      <c r="D166" s="8">
        <v>26386350.792968702</v>
      </c>
      <c r="E166" s="9">
        <v>54140000000</v>
      </c>
      <c r="F166" s="10">
        <f t="shared" si="4"/>
        <v>4.8737256728793318E-4</v>
      </c>
      <c r="G166" s="8">
        <v>471184.84</v>
      </c>
      <c r="H166" s="8">
        <v>369793.38</v>
      </c>
      <c r="I166" s="4" t="s">
        <v>214</v>
      </c>
      <c r="J166" s="6">
        <v>47.5</v>
      </c>
      <c r="K166" s="4">
        <v>46</v>
      </c>
      <c r="L166" s="4">
        <v>7</v>
      </c>
      <c r="M166" s="4">
        <v>9</v>
      </c>
      <c r="N166" s="4">
        <v>30</v>
      </c>
      <c r="O166" s="11">
        <f t="shared" si="5"/>
        <v>0.34782608695652173</v>
      </c>
      <c r="P166" s="4">
        <v>16</v>
      </c>
      <c r="Q166" s="4">
        <v>46</v>
      </c>
      <c r="R166" s="4">
        <v>14</v>
      </c>
      <c r="S166" s="4">
        <v>5</v>
      </c>
      <c r="T166" s="4">
        <v>6</v>
      </c>
      <c r="U166" s="4" t="s">
        <v>214</v>
      </c>
      <c r="V166" s="12">
        <v>0.43365419999999999</v>
      </c>
      <c r="W166" s="12">
        <v>0.43365419999999999</v>
      </c>
      <c r="X166" s="12" t="s">
        <v>221</v>
      </c>
      <c r="Y166" s="12">
        <v>0.14445479999999999</v>
      </c>
      <c r="Z166" s="12">
        <v>0.14445479999999999</v>
      </c>
      <c r="AA166" s="12" t="s">
        <v>221</v>
      </c>
    </row>
    <row r="167" spans="1:27" x14ac:dyDescent="0.2">
      <c r="A167" s="1" t="s">
        <v>161</v>
      </c>
      <c r="B167" s="4">
        <v>39</v>
      </c>
      <c r="C167" s="4">
        <v>56</v>
      </c>
      <c r="D167" s="8">
        <v>12705947.84375</v>
      </c>
      <c r="E167" s="9">
        <v>5851000000</v>
      </c>
      <c r="F167" s="10">
        <f t="shared" si="4"/>
        <v>2.1715856851392923E-3</v>
      </c>
      <c r="G167" s="8">
        <v>226891.92</v>
      </c>
      <c r="H167" s="8">
        <v>187224.41</v>
      </c>
      <c r="I167" s="4" t="s">
        <v>214</v>
      </c>
      <c r="J167" s="6">
        <v>57.051281000000003</v>
      </c>
      <c r="K167" s="4">
        <v>39</v>
      </c>
      <c r="L167" s="4" t="s">
        <v>215</v>
      </c>
      <c r="M167" s="4">
        <v>15</v>
      </c>
      <c r="N167" s="4">
        <v>21</v>
      </c>
      <c r="O167" s="11">
        <f t="shared" si="5"/>
        <v>0.46153846153846156</v>
      </c>
      <c r="P167" s="4">
        <v>18</v>
      </c>
      <c r="Q167" s="4">
        <v>39</v>
      </c>
      <c r="R167" s="4" t="s">
        <v>214</v>
      </c>
      <c r="S167" s="4" t="s">
        <v>214</v>
      </c>
      <c r="T167" s="4">
        <v>6</v>
      </c>
      <c r="U167" s="4" t="s">
        <v>214</v>
      </c>
      <c r="V167" s="12">
        <v>0.35378850000000001</v>
      </c>
      <c r="W167" s="12">
        <v>0.35378850000000001</v>
      </c>
      <c r="X167" s="12" t="s">
        <v>221</v>
      </c>
      <c r="Y167" s="12">
        <v>0.11748649999999999</v>
      </c>
      <c r="Z167" s="12">
        <v>0.11748649999999999</v>
      </c>
      <c r="AA167" s="12" t="s">
        <v>221</v>
      </c>
    </row>
    <row r="168" spans="1:27" x14ac:dyDescent="0.2">
      <c r="A168" s="1" t="s">
        <v>162</v>
      </c>
      <c r="B168" s="4">
        <v>1444</v>
      </c>
      <c r="C168" s="4">
        <v>2337</v>
      </c>
      <c r="D168" s="8">
        <v>739180760.13281202</v>
      </c>
      <c r="E168" s="9">
        <v>404800000000</v>
      </c>
      <c r="F168" s="10">
        <f t="shared" si="4"/>
        <v>1.8260394272055632E-3</v>
      </c>
      <c r="G168" s="8">
        <v>316294.71999999997</v>
      </c>
      <c r="H168" s="8">
        <v>222008.23</v>
      </c>
      <c r="I168" s="4" t="s">
        <v>215</v>
      </c>
      <c r="J168" s="6">
        <v>49.389709000000003</v>
      </c>
      <c r="K168" s="4">
        <v>1419</v>
      </c>
      <c r="L168" s="4">
        <v>149</v>
      </c>
      <c r="M168" s="4">
        <v>231</v>
      </c>
      <c r="N168" s="4">
        <v>1039</v>
      </c>
      <c r="O168" s="11">
        <f t="shared" si="5"/>
        <v>0.34329395413481584</v>
      </c>
      <c r="P168" s="4">
        <v>494</v>
      </c>
      <c r="Q168" s="4">
        <v>1439</v>
      </c>
      <c r="R168" s="4">
        <v>202</v>
      </c>
      <c r="S168" s="4">
        <v>50</v>
      </c>
      <c r="T168" s="4">
        <v>351</v>
      </c>
      <c r="U168" s="4" t="s">
        <v>215</v>
      </c>
      <c r="V168" s="12">
        <v>0.3983833</v>
      </c>
      <c r="W168" s="12">
        <v>0.39607629999999999</v>
      </c>
      <c r="X168" s="12">
        <v>3.7550000000000001E-3</v>
      </c>
      <c r="Y168" s="12">
        <v>0.1215328</v>
      </c>
      <c r="Z168" s="12">
        <v>0.1215328</v>
      </c>
      <c r="AA168" s="12">
        <v>3.7550000000000001E-3</v>
      </c>
    </row>
    <row r="169" spans="1:27" x14ac:dyDescent="0.2">
      <c r="A169" s="1" t="s">
        <v>163</v>
      </c>
      <c r="B169" s="4">
        <v>323</v>
      </c>
      <c r="C169" s="4">
        <v>473</v>
      </c>
      <c r="D169" s="8">
        <v>192493395.54492101</v>
      </c>
      <c r="E169" s="9">
        <v>1725000000000</v>
      </c>
      <c r="F169" s="10">
        <f t="shared" si="4"/>
        <v>1.1159037422893971E-4</v>
      </c>
      <c r="G169" s="8">
        <v>406962.78</v>
      </c>
      <c r="H169" s="8">
        <v>329299.59000000003</v>
      </c>
      <c r="I169" s="4" t="s">
        <v>215</v>
      </c>
      <c r="J169" s="6">
        <v>48.288525</v>
      </c>
      <c r="K169" s="4">
        <v>305</v>
      </c>
      <c r="L169" s="4">
        <v>28</v>
      </c>
      <c r="M169" s="4">
        <v>50</v>
      </c>
      <c r="N169" s="4">
        <v>227</v>
      </c>
      <c r="O169" s="11">
        <f t="shared" si="5"/>
        <v>0.43302180685358255</v>
      </c>
      <c r="P169" s="4">
        <v>139</v>
      </c>
      <c r="Q169" s="4">
        <v>321</v>
      </c>
      <c r="R169" s="4">
        <v>51</v>
      </c>
      <c r="S169" s="4">
        <v>9</v>
      </c>
      <c r="T169" s="4">
        <v>47</v>
      </c>
      <c r="U169" s="4" t="s">
        <v>214</v>
      </c>
      <c r="V169" s="12">
        <v>0.44701629999999998</v>
      </c>
      <c r="W169" s="12">
        <v>0.44701629999999998</v>
      </c>
      <c r="X169" s="12">
        <v>5.4362000000000004E-3</v>
      </c>
      <c r="Y169" s="12">
        <v>0.15985289999999999</v>
      </c>
      <c r="Z169" s="12">
        <v>0.15985289999999999</v>
      </c>
      <c r="AA169" s="12">
        <v>5.4362000000000004E-3</v>
      </c>
    </row>
    <row r="170" spans="1:27" x14ac:dyDescent="0.2">
      <c r="A170" s="1" t="s">
        <v>164</v>
      </c>
      <c r="B170" s="4">
        <v>8</v>
      </c>
      <c r="C170" s="4">
        <v>20</v>
      </c>
      <c r="D170" s="8">
        <v>9043318.5</v>
      </c>
      <c r="E170" s="9">
        <v>12000000000</v>
      </c>
      <c r="F170" s="10">
        <f t="shared" si="4"/>
        <v>7.53609875E-4</v>
      </c>
      <c r="G170" s="8">
        <v>452165.94</v>
      </c>
      <c r="H170" s="8">
        <v>454345.81</v>
      </c>
      <c r="I170" s="4" t="s">
        <v>214</v>
      </c>
      <c r="J170" s="6">
        <v>51.625</v>
      </c>
      <c r="K170" s="4">
        <v>8</v>
      </c>
      <c r="L170" s="4" t="s">
        <v>215</v>
      </c>
      <c r="M170" s="4" t="s">
        <v>215</v>
      </c>
      <c r="N170" s="4">
        <v>5</v>
      </c>
      <c r="O170" s="11"/>
      <c r="P170" s="4" t="s">
        <v>215</v>
      </c>
      <c r="Q170" s="4">
        <v>8</v>
      </c>
      <c r="R170" s="4">
        <v>7</v>
      </c>
      <c r="S170" s="4" t="s">
        <v>214</v>
      </c>
      <c r="T170" s="4" t="s">
        <v>215</v>
      </c>
      <c r="U170" s="4" t="s">
        <v>214</v>
      </c>
      <c r="V170" s="12">
        <v>0.4276335</v>
      </c>
      <c r="W170" s="12">
        <v>0.4276335</v>
      </c>
      <c r="X170" s="12" t="s">
        <v>221</v>
      </c>
      <c r="Y170" s="12">
        <v>0.4276335</v>
      </c>
      <c r="Z170" s="12">
        <v>0.4276335</v>
      </c>
      <c r="AA170" s="12" t="s">
        <v>221</v>
      </c>
    </row>
    <row r="171" spans="1:27" x14ac:dyDescent="0.2">
      <c r="A171" s="1" t="s">
        <v>165</v>
      </c>
      <c r="B171" s="4">
        <v>527</v>
      </c>
      <c r="C171" s="4">
        <v>695</v>
      </c>
      <c r="D171" s="8">
        <v>274338499.64648402</v>
      </c>
      <c r="E171" s="9">
        <v>1420000000000</v>
      </c>
      <c r="F171" s="10">
        <f t="shared" si="4"/>
        <v>1.9319612651160845E-4</v>
      </c>
      <c r="G171" s="8">
        <v>394731.66</v>
      </c>
      <c r="H171" s="8">
        <v>294416.69</v>
      </c>
      <c r="I171" s="4" t="s">
        <v>215</v>
      </c>
      <c r="J171" s="6">
        <v>47.185111999999997</v>
      </c>
      <c r="K171" s="4">
        <v>497</v>
      </c>
      <c r="L171" s="4">
        <v>51</v>
      </c>
      <c r="M171" s="4">
        <v>59</v>
      </c>
      <c r="N171" s="4">
        <v>387</v>
      </c>
      <c r="O171" s="11">
        <f t="shared" si="5"/>
        <v>0.38857142857142857</v>
      </c>
      <c r="P171" s="4">
        <v>204</v>
      </c>
      <c r="Q171" s="4">
        <v>525</v>
      </c>
      <c r="R171" s="4">
        <v>131</v>
      </c>
      <c r="S171" s="4">
        <v>38</v>
      </c>
      <c r="T171" s="4">
        <v>103</v>
      </c>
      <c r="U171" s="4" t="s">
        <v>214</v>
      </c>
      <c r="V171" s="12">
        <v>0.40253719999999998</v>
      </c>
      <c r="W171" s="12">
        <v>0.40253719999999998</v>
      </c>
      <c r="X171" s="12">
        <v>9.2310000000000005E-4</v>
      </c>
      <c r="Y171" s="12">
        <v>0.1204534</v>
      </c>
      <c r="Z171" s="12">
        <v>0.1204534</v>
      </c>
      <c r="AA171" s="12">
        <v>9.2310000000000005E-4</v>
      </c>
    </row>
    <row r="172" spans="1:27" x14ac:dyDescent="0.2">
      <c r="A172" s="1" t="s">
        <v>166</v>
      </c>
      <c r="B172" s="4">
        <v>408</v>
      </c>
      <c r="C172" s="4">
        <v>590</v>
      </c>
      <c r="D172" s="8">
        <v>205468829.947265</v>
      </c>
      <c r="E172" s="9">
        <v>87960000000</v>
      </c>
      <c r="F172" s="10">
        <f t="shared" si="4"/>
        <v>2.3359348561535357E-3</v>
      </c>
      <c r="G172" s="8">
        <v>348252.25</v>
      </c>
      <c r="H172" s="8">
        <v>219444.91</v>
      </c>
      <c r="I172" s="4" t="s">
        <v>214</v>
      </c>
      <c r="J172" s="6">
        <v>48.973038000000003</v>
      </c>
      <c r="K172" s="4">
        <v>408</v>
      </c>
      <c r="L172" s="4">
        <v>40</v>
      </c>
      <c r="M172" s="4">
        <v>63</v>
      </c>
      <c r="N172" s="4">
        <v>305</v>
      </c>
      <c r="O172" s="11">
        <f t="shared" si="5"/>
        <v>0.33823529411764708</v>
      </c>
      <c r="P172" s="4">
        <v>138</v>
      </c>
      <c r="Q172" s="4">
        <v>408</v>
      </c>
      <c r="R172" s="4">
        <v>23</v>
      </c>
      <c r="S172" s="4" t="s">
        <v>215</v>
      </c>
      <c r="T172" s="4">
        <v>126</v>
      </c>
      <c r="U172" s="4" t="s">
        <v>215</v>
      </c>
      <c r="V172" s="12">
        <v>0.51398900000000003</v>
      </c>
      <c r="W172" s="12">
        <v>0.51398900000000003</v>
      </c>
      <c r="X172" s="12" t="s">
        <v>221</v>
      </c>
      <c r="Y172" s="12">
        <v>0.19199859999999999</v>
      </c>
      <c r="Z172" s="12">
        <v>0.19199859999999999</v>
      </c>
      <c r="AA172" s="12" t="s">
        <v>221</v>
      </c>
    </row>
    <row r="173" spans="1:27" x14ac:dyDescent="0.2">
      <c r="A173" s="1" t="s">
        <v>167</v>
      </c>
      <c r="B173" s="4">
        <v>1866</v>
      </c>
      <c r="C173" s="4">
        <v>3130</v>
      </c>
      <c r="D173" s="8">
        <v>941521902.78125</v>
      </c>
      <c r="E173" s="9">
        <v>30960000000</v>
      </c>
      <c r="F173" s="10">
        <f t="shared" si="4"/>
        <v>3.0410914172520995E-2</v>
      </c>
      <c r="G173" s="8">
        <v>300805.71999999997</v>
      </c>
      <c r="H173" s="8">
        <v>183245.22</v>
      </c>
      <c r="I173" s="4" t="s">
        <v>214</v>
      </c>
      <c r="J173" s="6">
        <v>51.633189999999999</v>
      </c>
      <c r="K173" s="4">
        <v>1862</v>
      </c>
      <c r="L173" s="4">
        <v>179</v>
      </c>
      <c r="M173" s="4">
        <v>535</v>
      </c>
      <c r="N173" s="4">
        <v>1148</v>
      </c>
      <c r="O173" s="11">
        <f t="shared" si="5"/>
        <v>0.2804289544235925</v>
      </c>
      <c r="P173" s="4">
        <v>523</v>
      </c>
      <c r="Q173" s="4">
        <v>1865</v>
      </c>
      <c r="R173" s="4">
        <v>99</v>
      </c>
      <c r="S173" s="4">
        <v>16</v>
      </c>
      <c r="T173" s="4">
        <v>291</v>
      </c>
      <c r="U173" s="4" t="s">
        <v>215</v>
      </c>
      <c r="V173" s="12">
        <v>0.51079929999999996</v>
      </c>
      <c r="W173" s="12">
        <v>0.51079929999999996</v>
      </c>
      <c r="X173" s="12" t="s">
        <v>221</v>
      </c>
      <c r="Y173" s="12">
        <v>0.18665280000000001</v>
      </c>
      <c r="Z173" s="12">
        <v>0.18665280000000001</v>
      </c>
      <c r="AA173" s="12" t="s">
        <v>221</v>
      </c>
    </row>
    <row r="174" spans="1:27" x14ac:dyDescent="0.2">
      <c r="A174" s="1" t="s">
        <v>168</v>
      </c>
      <c r="B174" s="4">
        <v>852</v>
      </c>
      <c r="C174" s="4">
        <v>1439</v>
      </c>
      <c r="D174" s="8">
        <v>628300485.87890601</v>
      </c>
      <c r="E174" s="9">
        <v>555500000000</v>
      </c>
      <c r="F174" s="10">
        <f t="shared" si="4"/>
        <v>1.1310539799800289E-3</v>
      </c>
      <c r="G174" s="8">
        <v>436623</v>
      </c>
      <c r="H174" s="8">
        <v>222235.55</v>
      </c>
      <c r="I174" s="4" t="s">
        <v>215</v>
      </c>
      <c r="J174" s="6">
        <v>50.405140000000003</v>
      </c>
      <c r="K174" s="4">
        <v>817</v>
      </c>
      <c r="L174" s="4">
        <v>81</v>
      </c>
      <c r="M174" s="4">
        <v>169</v>
      </c>
      <c r="N174" s="4">
        <v>567</v>
      </c>
      <c r="O174" s="11">
        <f t="shared" si="5"/>
        <v>0.33411764705882352</v>
      </c>
      <c r="P174" s="4">
        <v>284</v>
      </c>
      <c r="Q174" s="4">
        <v>850</v>
      </c>
      <c r="R174" s="4">
        <v>196</v>
      </c>
      <c r="S174" s="4">
        <v>62</v>
      </c>
      <c r="T174" s="4">
        <v>186</v>
      </c>
      <c r="U174" s="4" t="s">
        <v>215</v>
      </c>
      <c r="V174" s="12">
        <v>0.58934240000000004</v>
      </c>
      <c r="W174" s="12">
        <v>0.581673</v>
      </c>
      <c r="X174" s="12">
        <v>6.1494000000000002E-3</v>
      </c>
      <c r="Y174" s="12">
        <v>0.30358960000000002</v>
      </c>
      <c r="Z174" s="12">
        <v>0.30358960000000002</v>
      </c>
      <c r="AA174" s="12">
        <v>6.1494000000000002E-3</v>
      </c>
    </row>
    <row r="175" spans="1:27" x14ac:dyDescent="0.2">
      <c r="A175" s="1" t="s">
        <v>169</v>
      </c>
      <c r="B175" s="4">
        <v>682</v>
      </c>
      <c r="C175" s="4">
        <v>1049</v>
      </c>
      <c r="D175" s="8">
        <v>518819921.37890601</v>
      </c>
      <c r="E175" s="9">
        <v>735500000000</v>
      </c>
      <c r="F175" s="10">
        <f t="shared" si="4"/>
        <v>7.0539758175242149E-4</v>
      </c>
      <c r="G175" s="8">
        <v>494585.25</v>
      </c>
      <c r="H175" s="8">
        <v>330629.94</v>
      </c>
      <c r="I175" s="4">
        <v>43</v>
      </c>
      <c r="J175" s="6">
        <v>53.608837000000001</v>
      </c>
      <c r="K175" s="4">
        <v>611</v>
      </c>
      <c r="L175" s="4">
        <v>35</v>
      </c>
      <c r="M175" s="4">
        <v>165</v>
      </c>
      <c r="N175" s="4">
        <v>411</v>
      </c>
      <c r="O175" s="11">
        <f t="shared" si="5"/>
        <v>0.38235294117647056</v>
      </c>
      <c r="P175" s="4">
        <v>260</v>
      </c>
      <c r="Q175" s="4">
        <v>680</v>
      </c>
      <c r="R175" s="4">
        <v>176</v>
      </c>
      <c r="S175" s="4">
        <v>65</v>
      </c>
      <c r="T175" s="4">
        <v>132</v>
      </c>
      <c r="U175" s="4" t="s">
        <v>215</v>
      </c>
      <c r="V175" s="12">
        <v>0.42112040000000001</v>
      </c>
      <c r="W175" s="12">
        <v>0.3246677</v>
      </c>
      <c r="X175" s="12">
        <v>5.3075999999999998E-2</v>
      </c>
      <c r="Y175" s="12">
        <v>8.1187400000000007E-2</v>
      </c>
      <c r="Z175" s="12">
        <v>6.9633399999999998E-2</v>
      </c>
      <c r="AA175" s="12">
        <v>1.3315499999999999E-2</v>
      </c>
    </row>
    <row r="176" spans="1:27" x14ac:dyDescent="0.2">
      <c r="A176" s="1" t="s">
        <v>170</v>
      </c>
      <c r="B176" s="4">
        <v>4484</v>
      </c>
      <c r="C176" s="4">
        <v>9573</v>
      </c>
      <c r="D176" s="8">
        <v>2976197188.2968702</v>
      </c>
      <c r="E176" s="9">
        <v>40410000000</v>
      </c>
      <c r="F176" s="10">
        <f t="shared" si="4"/>
        <v>7.3650017032835191E-2</v>
      </c>
      <c r="G176" s="8">
        <v>310894.94</v>
      </c>
      <c r="H176" s="8">
        <v>167268.09</v>
      </c>
      <c r="I176" s="4" t="s">
        <v>214</v>
      </c>
      <c r="J176" s="6">
        <v>47.653019</v>
      </c>
      <c r="K176" s="4">
        <v>4470</v>
      </c>
      <c r="L176" s="4">
        <v>560</v>
      </c>
      <c r="M176" s="4">
        <v>659</v>
      </c>
      <c r="N176" s="4">
        <v>3251</v>
      </c>
      <c r="O176" s="11">
        <f t="shared" si="5"/>
        <v>0.28871508379888267</v>
      </c>
      <c r="P176" s="4">
        <v>1292</v>
      </c>
      <c r="Q176" s="4">
        <v>4475</v>
      </c>
      <c r="R176" s="4">
        <v>592</v>
      </c>
      <c r="S176" s="4">
        <v>72</v>
      </c>
      <c r="T176" s="4">
        <v>642</v>
      </c>
      <c r="U176" s="4">
        <v>27</v>
      </c>
      <c r="V176" s="12">
        <v>0.60790390000000005</v>
      </c>
      <c r="W176" s="12">
        <v>0.6021166</v>
      </c>
      <c r="X176" s="12">
        <v>6.1697999999999996E-3</v>
      </c>
      <c r="Y176" s="12">
        <v>0.32013439999999999</v>
      </c>
      <c r="Z176" s="12">
        <v>0.31568780000000002</v>
      </c>
      <c r="AA176" s="12">
        <v>6.1697999999999996E-3</v>
      </c>
    </row>
    <row r="177" spans="1:27" x14ac:dyDescent="0.2">
      <c r="A177" s="1" t="s">
        <v>171</v>
      </c>
      <c r="B177" s="4">
        <v>31</v>
      </c>
      <c r="C177" s="4">
        <v>74</v>
      </c>
      <c r="D177" s="8">
        <v>46710701.9453125</v>
      </c>
      <c r="E177" s="9">
        <v>590000000000</v>
      </c>
      <c r="F177" s="10">
        <f t="shared" si="4"/>
        <v>7.9170681263241528E-5</v>
      </c>
      <c r="G177" s="8">
        <v>631225.68999999994</v>
      </c>
      <c r="H177" s="8">
        <v>545745.63</v>
      </c>
      <c r="I177" s="4" t="s">
        <v>215</v>
      </c>
      <c r="J177" s="6">
        <v>44.428570000000001</v>
      </c>
      <c r="K177" s="4">
        <v>28</v>
      </c>
      <c r="L177" s="4">
        <v>6</v>
      </c>
      <c r="M177" s="4" t="s">
        <v>215</v>
      </c>
      <c r="N177" s="4">
        <v>21</v>
      </c>
      <c r="O177" s="11">
        <f t="shared" si="5"/>
        <v>0.58064516129032262</v>
      </c>
      <c r="P177" s="4">
        <v>18</v>
      </c>
      <c r="Q177" s="4">
        <v>31</v>
      </c>
      <c r="R177" s="4">
        <v>5</v>
      </c>
      <c r="S177" s="4">
        <v>26</v>
      </c>
      <c r="T177" s="4" t="s">
        <v>215</v>
      </c>
      <c r="U177" s="4" t="s">
        <v>214</v>
      </c>
      <c r="V177" s="12">
        <v>0.79688320000000001</v>
      </c>
      <c r="W177" s="12">
        <v>6.6928799999999997E-2</v>
      </c>
      <c r="X177" s="12">
        <v>0.58448770000000005</v>
      </c>
      <c r="Y177" s="12">
        <v>0.58448770000000005</v>
      </c>
      <c r="Z177" s="12">
        <v>2.7265899999999999E-2</v>
      </c>
      <c r="AA177" s="12">
        <v>0.58448770000000005</v>
      </c>
    </row>
    <row r="178" spans="1:27" x14ac:dyDescent="0.2">
      <c r="A178" s="1" t="s">
        <v>172</v>
      </c>
      <c r="B178" s="4">
        <v>110</v>
      </c>
      <c r="C178" s="4">
        <v>342</v>
      </c>
      <c r="D178" s="8">
        <v>122053249.855468</v>
      </c>
      <c r="E178" s="9">
        <v>7765000000</v>
      </c>
      <c r="F178" s="10">
        <f t="shared" si="4"/>
        <v>1.5718383754728654E-2</v>
      </c>
      <c r="G178" s="8">
        <v>356880.84</v>
      </c>
      <c r="H178" s="8">
        <v>138097.63</v>
      </c>
      <c r="I178" s="4" t="s">
        <v>214</v>
      </c>
      <c r="J178" s="6">
        <v>43.554546000000002</v>
      </c>
      <c r="K178" s="4">
        <v>110</v>
      </c>
      <c r="L178" s="4">
        <v>32</v>
      </c>
      <c r="M178" s="4">
        <v>7</v>
      </c>
      <c r="N178" s="4">
        <v>71</v>
      </c>
      <c r="O178" s="11">
        <f t="shared" si="5"/>
        <v>0.37272727272727274</v>
      </c>
      <c r="P178" s="4">
        <v>41</v>
      </c>
      <c r="Q178" s="4">
        <v>110</v>
      </c>
      <c r="R178" s="4">
        <v>40</v>
      </c>
      <c r="S178" s="4">
        <v>12</v>
      </c>
      <c r="T178" s="4">
        <v>14</v>
      </c>
      <c r="U178" s="4" t="s">
        <v>215</v>
      </c>
      <c r="V178" s="12">
        <v>0.68685039999999997</v>
      </c>
      <c r="W178" s="12">
        <v>0.68685039999999997</v>
      </c>
      <c r="X178" s="12" t="s">
        <v>221</v>
      </c>
      <c r="Y178" s="12">
        <v>0.34460760000000001</v>
      </c>
      <c r="Z178" s="12">
        <v>0.34460760000000001</v>
      </c>
      <c r="AA178" s="12" t="s">
        <v>221</v>
      </c>
    </row>
    <row r="179" spans="1:27" x14ac:dyDescent="0.2">
      <c r="A179" s="1" t="s">
        <v>173</v>
      </c>
      <c r="B179" s="4">
        <v>407</v>
      </c>
      <c r="C179" s="4">
        <v>805</v>
      </c>
      <c r="D179" s="8">
        <v>237117227.35156199</v>
      </c>
      <c r="E179" s="9">
        <v>57000000000</v>
      </c>
      <c r="F179" s="10">
        <f t="shared" si="4"/>
        <v>4.1599513570449468E-3</v>
      </c>
      <c r="G179" s="8">
        <v>294555.56</v>
      </c>
      <c r="H179" s="8">
        <v>186250.64</v>
      </c>
      <c r="I179" s="4" t="s">
        <v>214</v>
      </c>
      <c r="J179" s="6">
        <v>51.935958999999997</v>
      </c>
      <c r="K179" s="4">
        <v>406</v>
      </c>
      <c r="L179" s="4">
        <v>42</v>
      </c>
      <c r="M179" s="4">
        <v>100</v>
      </c>
      <c r="N179" s="4">
        <v>264</v>
      </c>
      <c r="O179" s="11">
        <f t="shared" si="5"/>
        <v>0.30788177339901479</v>
      </c>
      <c r="P179" s="4">
        <v>125</v>
      </c>
      <c r="Q179" s="4">
        <v>406</v>
      </c>
      <c r="R179" s="4">
        <v>47</v>
      </c>
      <c r="S179" s="4">
        <v>7</v>
      </c>
      <c r="T179" s="4">
        <v>84</v>
      </c>
      <c r="U179" s="4" t="s">
        <v>214</v>
      </c>
      <c r="V179" s="12">
        <v>0.50503410000000004</v>
      </c>
      <c r="W179" s="12">
        <v>0.50503410000000004</v>
      </c>
      <c r="X179" s="12" t="s">
        <v>221</v>
      </c>
      <c r="Y179" s="12">
        <v>0.1384746</v>
      </c>
      <c r="Z179" s="12">
        <v>0.1384746</v>
      </c>
      <c r="AA179" s="12" t="s">
        <v>221</v>
      </c>
    </row>
    <row r="180" spans="1:27" x14ac:dyDescent="0.2">
      <c r="A180" s="1" t="s">
        <v>174</v>
      </c>
      <c r="B180" s="4">
        <v>89</v>
      </c>
      <c r="C180" s="4">
        <v>252</v>
      </c>
      <c r="D180" s="8">
        <v>130243043.85449199</v>
      </c>
      <c r="E180" s="9">
        <v>506600000000</v>
      </c>
      <c r="F180" s="10">
        <f t="shared" si="4"/>
        <v>2.5709246714270033E-4</v>
      </c>
      <c r="G180" s="8">
        <v>516837.47</v>
      </c>
      <c r="H180" s="8">
        <v>443851.41</v>
      </c>
      <c r="I180" s="4" t="s">
        <v>215</v>
      </c>
      <c r="J180" s="6">
        <v>46.367817000000002</v>
      </c>
      <c r="K180" s="4">
        <v>87</v>
      </c>
      <c r="L180" s="4">
        <v>6</v>
      </c>
      <c r="M180" s="4">
        <v>9</v>
      </c>
      <c r="N180" s="4">
        <v>72</v>
      </c>
      <c r="O180" s="11">
        <f t="shared" si="5"/>
        <v>0.6179775280898876</v>
      </c>
      <c r="P180" s="4">
        <v>55</v>
      </c>
      <c r="Q180" s="4">
        <v>89</v>
      </c>
      <c r="R180" s="4">
        <v>10</v>
      </c>
      <c r="S180" s="4" t="s">
        <v>215</v>
      </c>
      <c r="T180" s="4">
        <v>36</v>
      </c>
      <c r="U180" s="4" t="s">
        <v>215</v>
      </c>
      <c r="V180" s="12">
        <v>0.77223350000000002</v>
      </c>
      <c r="W180" s="12">
        <v>0.24053740000000001</v>
      </c>
      <c r="X180" s="12">
        <v>0.54248669999999999</v>
      </c>
      <c r="Y180" s="12">
        <v>0.54248669999999999</v>
      </c>
      <c r="Z180" s="12">
        <v>5.0248800000000003E-2</v>
      </c>
      <c r="AA180" s="12">
        <v>0.54248669999999999</v>
      </c>
    </row>
    <row r="181" spans="1:27" x14ac:dyDescent="0.2">
      <c r="A181" s="1" t="s">
        <v>175</v>
      </c>
      <c r="B181" s="4" t="s">
        <v>215</v>
      </c>
      <c r="C181" s="4">
        <v>5</v>
      </c>
      <c r="D181" s="8">
        <v>569992.3984375</v>
      </c>
      <c r="E181" s="9">
        <v>7112000000</v>
      </c>
      <c r="F181" s="10">
        <f t="shared" si="4"/>
        <v>8.0145162884912819E-5</v>
      </c>
      <c r="G181" s="8">
        <v>113998.48</v>
      </c>
      <c r="H181" s="8">
        <v>111945.99</v>
      </c>
      <c r="I181" s="4" t="s">
        <v>214</v>
      </c>
      <c r="J181" s="6">
        <v>56.75</v>
      </c>
      <c r="K181" s="4" t="s">
        <v>215</v>
      </c>
      <c r="L181" s="4" t="s">
        <v>214</v>
      </c>
      <c r="M181" s="4" t="s">
        <v>215</v>
      </c>
      <c r="N181" s="4" t="s">
        <v>215</v>
      </c>
      <c r="O181" s="11"/>
      <c r="P181" s="4" t="s">
        <v>215</v>
      </c>
      <c r="Q181" s="4" t="s">
        <v>215</v>
      </c>
      <c r="R181" s="4" t="s">
        <v>215</v>
      </c>
      <c r="S181" s="4" t="s">
        <v>214</v>
      </c>
      <c r="T181" s="4" t="s">
        <v>214</v>
      </c>
      <c r="U181" s="4" t="s">
        <v>214</v>
      </c>
      <c r="V181" s="12">
        <v>0.5038764</v>
      </c>
      <c r="W181" s="12">
        <v>0.5038764</v>
      </c>
      <c r="X181" s="12" t="s">
        <v>221</v>
      </c>
      <c r="Y181" s="12">
        <v>0.5038764</v>
      </c>
      <c r="Z181" s="12">
        <v>0.5038764</v>
      </c>
      <c r="AA181" s="12" t="s">
        <v>221</v>
      </c>
    </row>
    <row r="182" spans="1:27" x14ac:dyDescent="0.2">
      <c r="A182" s="1" t="s">
        <v>176</v>
      </c>
      <c r="B182" s="4">
        <v>14</v>
      </c>
      <c r="C182" s="4">
        <v>15</v>
      </c>
      <c r="D182" s="8">
        <v>5524216.75</v>
      </c>
      <c r="E182" s="9">
        <v>23680000000</v>
      </c>
      <c r="F182" s="10">
        <f t="shared" si="4"/>
        <v>2.3328618032094595E-4</v>
      </c>
      <c r="G182" s="8">
        <v>368281.13</v>
      </c>
      <c r="H182" s="8">
        <v>238158.56</v>
      </c>
      <c r="I182" s="4" t="s">
        <v>214</v>
      </c>
      <c r="J182" s="6">
        <v>46.153846999999999</v>
      </c>
      <c r="K182" s="4">
        <v>13</v>
      </c>
      <c r="L182" s="4" t="s">
        <v>215</v>
      </c>
      <c r="M182" s="4" t="s">
        <v>214</v>
      </c>
      <c r="N182" s="4">
        <v>12</v>
      </c>
      <c r="O182" s="11">
        <f t="shared" si="5"/>
        <v>0.5</v>
      </c>
      <c r="P182" s="4">
        <v>7</v>
      </c>
      <c r="Q182" s="4">
        <v>14</v>
      </c>
      <c r="R182" s="4" t="s">
        <v>214</v>
      </c>
      <c r="S182" s="4" t="s">
        <v>214</v>
      </c>
      <c r="T182" s="4" t="s">
        <v>215</v>
      </c>
      <c r="U182" s="4" t="s">
        <v>214</v>
      </c>
      <c r="V182" s="12">
        <v>0.31080259999999998</v>
      </c>
      <c r="W182" s="12">
        <v>0.31080259999999998</v>
      </c>
      <c r="X182" s="12" t="s">
        <v>221</v>
      </c>
      <c r="Y182" s="12">
        <v>0.1837123</v>
      </c>
      <c r="Z182" s="12">
        <v>0.1837123</v>
      </c>
      <c r="AA182" s="12" t="s">
        <v>221</v>
      </c>
    </row>
    <row r="183" spans="1:27" x14ac:dyDescent="0.2">
      <c r="A183" s="1" t="s">
        <v>177</v>
      </c>
      <c r="B183" s="4">
        <v>431</v>
      </c>
      <c r="C183" s="4">
        <v>655</v>
      </c>
      <c r="D183" s="8">
        <v>224459515.109375</v>
      </c>
      <c r="E183" s="9">
        <v>42570000000</v>
      </c>
      <c r="F183" s="10">
        <f t="shared" si="4"/>
        <v>5.2727158822968049E-3</v>
      </c>
      <c r="G183" s="8">
        <v>342686.28</v>
      </c>
      <c r="H183" s="8">
        <v>220263.41</v>
      </c>
      <c r="I183" s="4" t="s">
        <v>214</v>
      </c>
      <c r="J183" s="6">
        <v>47.23077</v>
      </c>
      <c r="K183" s="4">
        <v>429</v>
      </c>
      <c r="L183" s="4">
        <v>35</v>
      </c>
      <c r="M183" s="4">
        <v>53</v>
      </c>
      <c r="N183" s="4">
        <v>341</v>
      </c>
      <c r="O183" s="11">
        <f t="shared" si="5"/>
        <v>0.39069767441860465</v>
      </c>
      <c r="P183" s="4">
        <v>168</v>
      </c>
      <c r="Q183" s="4">
        <v>430</v>
      </c>
      <c r="R183" s="4">
        <v>70</v>
      </c>
      <c r="S183" s="4">
        <v>16</v>
      </c>
      <c r="T183" s="4">
        <v>90</v>
      </c>
      <c r="U183" s="4" t="s">
        <v>215</v>
      </c>
      <c r="V183" s="12">
        <v>0.44223180000000001</v>
      </c>
      <c r="W183" s="12">
        <v>0.44223180000000001</v>
      </c>
      <c r="X183" s="12" t="s">
        <v>221</v>
      </c>
      <c r="Y183" s="12">
        <v>0.1178985</v>
      </c>
      <c r="Z183" s="12">
        <v>0.1178985</v>
      </c>
      <c r="AA183" s="12" t="s">
        <v>221</v>
      </c>
    </row>
    <row r="184" spans="1:27" x14ac:dyDescent="0.2">
      <c r="A184" s="1" t="s">
        <v>178</v>
      </c>
      <c r="B184" s="4">
        <v>974</v>
      </c>
      <c r="C184" s="4">
        <v>1589</v>
      </c>
      <c r="D184" s="8">
        <v>720250166.60156202</v>
      </c>
      <c r="E184" s="9">
        <v>778500000000</v>
      </c>
      <c r="F184" s="10">
        <f t="shared" si="4"/>
        <v>9.2517683571170458E-4</v>
      </c>
      <c r="G184" s="8">
        <v>453272.59</v>
      </c>
      <c r="H184" s="8">
        <v>262427.5</v>
      </c>
      <c r="I184" s="4" t="s">
        <v>215</v>
      </c>
      <c r="J184" s="6">
        <v>44.962924999999998</v>
      </c>
      <c r="K184" s="4">
        <v>944</v>
      </c>
      <c r="L184" s="4">
        <v>121</v>
      </c>
      <c r="M184" s="4">
        <v>52</v>
      </c>
      <c r="N184" s="4">
        <v>771</v>
      </c>
      <c r="O184" s="11">
        <f t="shared" si="5"/>
        <v>0.30800821355236141</v>
      </c>
      <c r="P184" s="4">
        <v>300</v>
      </c>
      <c r="Q184" s="4">
        <v>974</v>
      </c>
      <c r="R184" s="4">
        <v>170</v>
      </c>
      <c r="S184" s="4">
        <v>77</v>
      </c>
      <c r="T184" s="4">
        <v>248</v>
      </c>
      <c r="U184" s="4" t="s">
        <v>215</v>
      </c>
      <c r="V184" s="12">
        <v>0.53092969999999995</v>
      </c>
      <c r="W184" s="12">
        <v>0.53033330000000001</v>
      </c>
      <c r="X184" s="12">
        <v>2.5531999999999998E-3</v>
      </c>
      <c r="Y184" s="12">
        <v>0.2055437</v>
      </c>
      <c r="Z184" s="12">
        <v>0.2055437</v>
      </c>
      <c r="AA184" s="12">
        <v>2.5531999999999998E-3</v>
      </c>
    </row>
    <row r="185" spans="1:27" x14ac:dyDescent="0.2">
      <c r="A185" s="1" t="s">
        <v>179</v>
      </c>
      <c r="B185" s="4">
        <v>215</v>
      </c>
      <c r="C185" s="4">
        <v>361</v>
      </c>
      <c r="D185" s="8">
        <v>124595199.755859</v>
      </c>
      <c r="E185" s="9">
        <v>40770000000</v>
      </c>
      <c r="F185" s="10">
        <f t="shared" si="4"/>
        <v>3.0560510119170712E-3</v>
      </c>
      <c r="G185" s="8">
        <v>345139.06</v>
      </c>
      <c r="H185" s="8">
        <v>258080.77</v>
      </c>
      <c r="I185" s="4" t="s">
        <v>214</v>
      </c>
      <c r="J185" s="6">
        <v>43.694836000000002</v>
      </c>
      <c r="K185" s="4">
        <v>213</v>
      </c>
      <c r="L185" s="4">
        <v>38</v>
      </c>
      <c r="M185" s="4">
        <v>10</v>
      </c>
      <c r="N185" s="4">
        <v>165</v>
      </c>
      <c r="O185" s="11">
        <f t="shared" si="5"/>
        <v>0.31775700934579437</v>
      </c>
      <c r="P185" s="4">
        <v>68</v>
      </c>
      <c r="Q185" s="4">
        <v>214</v>
      </c>
      <c r="R185" s="4">
        <v>76</v>
      </c>
      <c r="S185" s="4">
        <v>11</v>
      </c>
      <c r="T185" s="4">
        <v>14</v>
      </c>
      <c r="U185" s="4" t="s">
        <v>214</v>
      </c>
      <c r="V185" s="12">
        <v>0.40747840000000002</v>
      </c>
      <c r="W185" s="12">
        <v>0.40747840000000002</v>
      </c>
      <c r="X185" s="12" t="s">
        <v>221</v>
      </c>
      <c r="Y185" s="12">
        <v>9.8777000000000004E-2</v>
      </c>
      <c r="Z185" s="12">
        <v>9.8777000000000004E-2</v>
      </c>
      <c r="AA185" s="12" t="s">
        <v>221</v>
      </c>
    </row>
    <row r="186" spans="1:27" x14ac:dyDescent="0.2">
      <c r="A186" s="1" t="s">
        <v>180</v>
      </c>
      <c r="B186" s="4" t="s">
        <v>215</v>
      </c>
      <c r="C186" s="4">
        <v>5</v>
      </c>
      <c r="D186" s="8">
        <v>2993693.5625</v>
      </c>
      <c r="E186" s="9">
        <v>1113000000</v>
      </c>
      <c r="F186" s="10">
        <f t="shared" si="4"/>
        <v>2.6897516284815812E-3</v>
      </c>
      <c r="G186" s="8">
        <v>598738.68999999994</v>
      </c>
      <c r="H186" s="8">
        <v>649318.93999999994</v>
      </c>
      <c r="I186" s="4" t="s">
        <v>215</v>
      </c>
      <c r="J186" s="6"/>
      <c r="K186" s="4" t="s">
        <v>214</v>
      </c>
      <c r="L186" s="4" t="s">
        <v>214</v>
      </c>
      <c r="M186" s="4" t="s">
        <v>214</v>
      </c>
      <c r="N186" s="4" t="s">
        <v>214</v>
      </c>
      <c r="O186" s="11"/>
      <c r="P186" s="4" t="s">
        <v>215</v>
      </c>
      <c r="Q186" s="4" t="s">
        <v>215</v>
      </c>
      <c r="R186" s="4" t="s">
        <v>215</v>
      </c>
      <c r="S186" s="4" t="s">
        <v>214</v>
      </c>
      <c r="T186" s="4" t="s">
        <v>214</v>
      </c>
      <c r="U186" s="4" t="s">
        <v>214</v>
      </c>
      <c r="V186" s="12">
        <v>1</v>
      </c>
      <c r="W186" s="12" t="s">
        <v>228</v>
      </c>
      <c r="X186" s="12">
        <v>1</v>
      </c>
      <c r="Y186" s="12">
        <v>1</v>
      </c>
      <c r="Z186" s="12" t="s">
        <v>228</v>
      </c>
      <c r="AA186" s="12">
        <v>1</v>
      </c>
    </row>
    <row r="187" spans="1:27" x14ac:dyDescent="0.2">
      <c r="A187" s="1" t="s">
        <v>181</v>
      </c>
      <c r="B187" s="4">
        <v>5085</v>
      </c>
      <c r="C187" s="4">
        <v>8808</v>
      </c>
      <c r="D187" s="8">
        <v>3020718453.2910099</v>
      </c>
      <c r="E187" s="9">
        <v>20610000000000</v>
      </c>
      <c r="F187" s="10">
        <f t="shared" si="4"/>
        <v>1.4656566973755508E-4</v>
      </c>
      <c r="G187" s="8">
        <v>342951.69</v>
      </c>
      <c r="H187" s="8">
        <v>209823.72</v>
      </c>
      <c r="I187" s="4">
        <v>15</v>
      </c>
      <c r="J187" s="6">
        <v>52.597968999999999</v>
      </c>
      <c r="K187" s="4">
        <v>4925</v>
      </c>
      <c r="L187" s="4">
        <v>425</v>
      </c>
      <c r="M187" s="4">
        <v>1295</v>
      </c>
      <c r="N187" s="4">
        <v>3205</v>
      </c>
      <c r="O187" s="11">
        <f t="shared" si="5"/>
        <v>0.36914872605174798</v>
      </c>
      <c r="P187" s="4">
        <v>1869</v>
      </c>
      <c r="Q187" s="4">
        <v>5063</v>
      </c>
      <c r="R187" s="4">
        <v>995</v>
      </c>
      <c r="S187" s="4">
        <v>253</v>
      </c>
      <c r="T187" s="4">
        <v>968</v>
      </c>
      <c r="U187" s="4">
        <v>8</v>
      </c>
      <c r="V187" s="12">
        <v>0.48515130000000001</v>
      </c>
      <c r="W187" s="12">
        <v>0.45879579999999998</v>
      </c>
      <c r="X187" s="12">
        <v>2.33481E-2</v>
      </c>
      <c r="Y187" s="12">
        <v>0.15792970000000001</v>
      </c>
      <c r="Z187" s="12">
        <v>0.13755139999999999</v>
      </c>
      <c r="AA187" s="12">
        <v>1.7741300000000002E-2</v>
      </c>
    </row>
    <row r="188" spans="1:27" x14ac:dyDescent="0.2">
      <c r="A188" s="1" t="s">
        <v>182</v>
      </c>
      <c r="B188" s="4">
        <v>63</v>
      </c>
      <c r="C188" s="4">
        <v>141</v>
      </c>
      <c r="D188" s="8">
        <v>37455515.578125</v>
      </c>
      <c r="E188" s="9">
        <v>32930000000</v>
      </c>
      <c r="F188" s="10">
        <f t="shared" si="4"/>
        <v>1.137428350383389E-3</v>
      </c>
      <c r="G188" s="8">
        <v>265641.96999999997</v>
      </c>
      <c r="H188" s="8">
        <v>162622.10999999999</v>
      </c>
      <c r="I188" s="4" t="s">
        <v>214</v>
      </c>
      <c r="J188" s="6">
        <v>52.131149000000001</v>
      </c>
      <c r="K188" s="4">
        <v>61</v>
      </c>
      <c r="L188" s="4">
        <v>5</v>
      </c>
      <c r="M188" s="4">
        <v>20</v>
      </c>
      <c r="N188" s="4">
        <v>36</v>
      </c>
      <c r="O188" s="11">
        <f t="shared" si="5"/>
        <v>0.33333333333333331</v>
      </c>
      <c r="P188" s="4">
        <v>21</v>
      </c>
      <c r="Q188" s="4">
        <v>63</v>
      </c>
      <c r="R188" s="4">
        <v>17</v>
      </c>
      <c r="S188" s="4" t="s">
        <v>215</v>
      </c>
      <c r="T188" s="4">
        <v>5</v>
      </c>
      <c r="U188" s="4" t="s">
        <v>214</v>
      </c>
      <c r="V188" s="12">
        <v>0.5588014</v>
      </c>
      <c r="W188" s="12">
        <v>0.5588014</v>
      </c>
      <c r="X188" s="12" t="s">
        <v>221</v>
      </c>
      <c r="Y188" s="12">
        <v>0.17210439999999999</v>
      </c>
      <c r="Z188" s="12">
        <v>0.17210439999999999</v>
      </c>
      <c r="AA188" s="12" t="s">
        <v>221</v>
      </c>
    </row>
    <row r="189" spans="1:27" x14ac:dyDescent="0.2">
      <c r="A189" s="1" t="s">
        <v>183</v>
      </c>
      <c r="B189" s="4">
        <v>621</v>
      </c>
      <c r="C189" s="4">
        <v>961</v>
      </c>
      <c r="D189" s="8">
        <v>323839241.86328101</v>
      </c>
      <c r="E189" s="9">
        <v>130900000000</v>
      </c>
      <c r="F189" s="10">
        <f t="shared" si="4"/>
        <v>2.4739437881075707E-3</v>
      </c>
      <c r="G189" s="8">
        <v>336981.53</v>
      </c>
      <c r="H189" s="8">
        <v>203527.8</v>
      </c>
      <c r="I189" s="4" t="s">
        <v>215</v>
      </c>
      <c r="J189" s="6">
        <v>44.888168</v>
      </c>
      <c r="K189" s="4">
        <v>617</v>
      </c>
      <c r="L189" s="4">
        <v>131</v>
      </c>
      <c r="M189" s="4">
        <v>46</v>
      </c>
      <c r="N189" s="4">
        <v>440</v>
      </c>
      <c r="O189" s="11">
        <f t="shared" si="5"/>
        <v>0.53462157809983901</v>
      </c>
      <c r="P189" s="4">
        <v>332</v>
      </c>
      <c r="Q189" s="4">
        <v>621</v>
      </c>
      <c r="R189" s="4">
        <v>167</v>
      </c>
      <c r="S189" s="4">
        <v>67</v>
      </c>
      <c r="T189" s="4">
        <v>64</v>
      </c>
      <c r="U189" s="4" t="s">
        <v>214</v>
      </c>
      <c r="V189" s="12">
        <v>0.50674439999999998</v>
      </c>
      <c r="W189" s="12">
        <v>0.50279609999999997</v>
      </c>
      <c r="X189" s="12">
        <v>3.9484000000000003E-3</v>
      </c>
      <c r="Y189" s="12">
        <v>0.17026430000000001</v>
      </c>
      <c r="Z189" s="12">
        <v>0.17026430000000001</v>
      </c>
      <c r="AA189" s="12">
        <v>3.9484000000000003E-3</v>
      </c>
    </row>
    <row r="190" spans="1:27" x14ac:dyDescent="0.2">
      <c r="A190" s="1" t="s">
        <v>184</v>
      </c>
      <c r="B190" s="4">
        <v>63438</v>
      </c>
      <c r="C190" s="4">
        <v>427538</v>
      </c>
      <c r="D190" s="8">
        <v>287245899175.68597</v>
      </c>
      <c r="E190" s="9">
        <v>422200000000</v>
      </c>
      <c r="F190" s="10">
        <f t="shared" si="4"/>
        <v>0.6803550430499431</v>
      </c>
      <c r="G190" s="8">
        <v>671860.5</v>
      </c>
      <c r="H190" s="8">
        <v>211541.69</v>
      </c>
      <c r="I190" s="4">
        <v>1966</v>
      </c>
      <c r="J190" s="6">
        <v>49.889923000000003</v>
      </c>
      <c r="K190" s="4">
        <v>58069</v>
      </c>
      <c r="L190" s="4">
        <v>9348</v>
      </c>
      <c r="M190" s="4">
        <v>12934</v>
      </c>
      <c r="N190" s="4">
        <v>35787</v>
      </c>
      <c r="O190" s="11">
        <f t="shared" si="5"/>
        <v>0.41137859040870556</v>
      </c>
      <c r="P190" s="4">
        <v>26009</v>
      </c>
      <c r="Q190" s="4">
        <v>63224</v>
      </c>
      <c r="R190" s="4">
        <v>9927</v>
      </c>
      <c r="S190" s="4">
        <v>5733</v>
      </c>
      <c r="T190" s="4">
        <v>14301</v>
      </c>
      <c r="U190" s="4">
        <v>2495</v>
      </c>
      <c r="V190" s="12">
        <v>0.85442819999999997</v>
      </c>
      <c r="W190" s="12">
        <v>0.19391120000000001</v>
      </c>
      <c r="X190" s="12">
        <v>0.62183409999999995</v>
      </c>
      <c r="Y190" s="12">
        <v>0.73009500000000005</v>
      </c>
      <c r="Z190" s="12">
        <v>0.101548</v>
      </c>
      <c r="AA190" s="12">
        <v>0.36891279999999999</v>
      </c>
    </row>
    <row r="191" spans="1:27" x14ac:dyDescent="0.2">
      <c r="A191" s="1" t="s">
        <v>185</v>
      </c>
      <c r="B191" s="4">
        <v>23136</v>
      </c>
      <c r="C191" s="4">
        <v>40129</v>
      </c>
      <c r="D191" s="8">
        <v>14673449356.535101</v>
      </c>
      <c r="E191" s="9">
        <v>2901000000000</v>
      </c>
      <c r="F191" s="10">
        <f t="shared" si="4"/>
        <v>5.0580659622664944E-3</v>
      </c>
      <c r="G191" s="8">
        <v>365657</v>
      </c>
      <c r="H191" s="8">
        <v>197762.52</v>
      </c>
      <c r="I191" s="4">
        <v>132</v>
      </c>
      <c r="J191" s="6">
        <v>51.990929000000001</v>
      </c>
      <c r="K191" s="4">
        <v>22052</v>
      </c>
      <c r="L191" s="4">
        <v>1503</v>
      </c>
      <c r="M191" s="4">
        <v>5238</v>
      </c>
      <c r="N191" s="4">
        <v>15311</v>
      </c>
      <c r="O191" s="11">
        <f t="shared" si="5"/>
        <v>0.38794710600476912</v>
      </c>
      <c r="P191" s="4">
        <v>8948</v>
      </c>
      <c r="Q191" s="4">
        <v>23065</v>
      </c>
      <c r="R191" s="4">
        <v>4168</v>
      </c>
      <c r="S191" s="4">
        <v>1781</v>
      </c>
      <c r="T191" s="4">
        <v>5044</v>
      </c>
      <c r="U191" s="4">
        <v>38</v>
      </c>
      <c r="V191" s="12">
        <v>0.54962100000000003</v>
      </c>
      <c r="W191" s="12">
        <v>0.52008509999999997</v>
      </c>
      <c r="X191" s="12">
        <v>2.7402599999999999E-2</v>
      </c>
      <c r="Y191" s="12">
        <v>0.24285319999999999</v>
      </c>
      <c r="Z191" s="12">
        <v>0.21933530000000001</v>
      </c>
      <c r="AA191" s="12">
        <v>2.0031299999999998E-2</v>
      </c>
    </row>
    <row r="192" spans="1:27" x14ac:dyDescent="0.2">
      <c r="A192" s="1" t="s">
        <v>186</v>
      </c>
      <c r="B192" s="4">
        <v>5438</v>
      </c>
      <c r="C192" s="4">
        <v>61289</v>
      </c>
      <c r="D192" s="8">
        <v>92315584119.270493</v>
      </c>
      <c r="F192" s="10"/>
      <c r="G192" s="8">
        <v>1506234.1</v>
      </c>
      <c r="H192" s="8">
        <v>285122.34000000003</v>
      </c>
      <c r="I192" s="4">
        <v>5335</v>
      </c>
      <c r="J192" s="6"/>
      <c r="K192" s="4" t="s">
        <v>214</v>
      </c>
      <c r="L192" s="4" t="s">
        <v>214</v>
      </c>
      <c r="M192" s="4" t="s">
        <v>214</v>
      </c>
      <c r="N192" s="4" t="s">
        <v>214</v>
      </c>
      <c r="O192" s="11">
        <f t="shared" si="5"/>
        <v>1</v>
      </c>
      <c r="P192" s="4">
        <v>5335</v>
      </c>
      <c r="Q192" s="4">
        <v>5335</v>
      </c>
      <c r="R192" s="4">
        <v>2630</v>
      </c>
      <c r="S192" s="4">
        <v>1175</v>
      </c>
      <c r="T192" s="4">
        <v>3321</v>
      </c>
      <c r="U192" s="4">
        <v>894</v>
      </c>
      <c r="V192" s="12">
        <v>0.93847939999999996</v>
      </c>
      <c r="W192" s="12" t="s">
        <v>228</v>
      </c>
      <c r="X192" s="12">
        <v>0.93847939999999996</v>
      </c>
      <c r="Y192" s="12">
        <v>0.72763169999999999</v>
      </c>
      <c r="Z192" s="12" t="s">
        <v>228</v>
      </c>
      <c r="AA192" s="12">
        <v>0.72763169999999999</v>
      </c>
    </row>
    <row r="193" spans="1:27" x14ac:dyDescent="0.2">
      <c r="A193" s="1" t="s">
        <v>187</v>
      </c>
      <c r="B193" s="4">
        <v>14403</v>
      </c>
      <c r="C193" s="4">
        <v>19965</v>
      </c>
      <c r="D193" s="8">
        <v>6829582824.9560499</v>
      </c>
      <c r="F193" s="10"/>
      <c r="G193" s="8">
        <v>342077.78</v>
      </c>
      <c r="H193" s="8">
        <v>190273.92000000001</v>
      </c>
      <c r="I193" s="4" t="s">
        <v>214</v>
      </c>
      <c r="J193" s="6">
        <v>53.229323999999998</v>
      </c>
      <c r="K193" s="4">
        <v>4631</v>
      </c>
      <c r="L193" s="4">
        <v>208</v>
      </c>
      <c r="M193" s="4">
        <v>1244</v>
      </c>
      <c r="N193" s="4">
        <v>3179</v>
      </c>
      <c r="O193" s="11">
        <f t="shared" si="5"/>
        <v>0.75137420718816073</v>
      </c>
      <c r="P193" s="4">
        <v>10662</v>
      </c>
      <c r="Q193" s="4">
        <v>14190</v>
      </c>
      <c r="R193" s="4">
        <v>1378</v>
      </c>
      <c r="S193" s="4">
        <v>439</v>
      </c>
      <c r="T193" s="4">
        <v>867</v>
      </c>
      <c r="U193" s="4">
        <v>27</v>
      </c>
      <c r="V193" s="12">
        <v>0.58678359999999996</v>
      </c>
      <c r="W193" s="12">
        <v>0.58678359999999996</v>
      </c>
      <c r="X193" s="12" t="s">
        <v>221</v>
      </c>
      <c r="Y193" s="12">
        <v>0.31646180000000002</v>
      </c>
      <c r="Z193" s="12">
        <v>0.31646180000000002</v>
      </c>
      <c r="AA193" s="12" t="s">
        <v>221</v>
      </c>
    </row>
    <row r="194" spans="1:27" x14ac:dyDescent="0.2">
      <c r="A194" s="1" t="s">
        <v>188</v>
      </c>
      <c r="B194" s="4">
        <v>11</v>
      </c>
      <c r="C194" s="4">
        <v>18</v>
      </c>
      <c r="D194" s="8">
        <v>4375482.28515625</v>
      </c>
      <c r="E194" s="9">
        <v>64520000000</v>
      </c>
      <c r="F194" s="10">
        <f t="shared" si="4"/>
        <v>6.7815906465533941E-5</v>
      </c>
      <c r="G194" s="8">
        <v>243082.34</v>
      </c>
      <c r="H194" s="8">
        <v>246412.45</v>
      </c>
      <c r="I194" s="4" t="s">
        <v>214</v>
      </c>
      <c r="J194" s="6">
        <v>41.545456000000001</v>
      </c>
      <c r="K194" s="4">
        <v>11</v>
      </c>
      <c r="L194" s="4" t="s">
        <v>215</v>
      </c>
      <c r="M194" s="4" t="s">
        <v>214</v>
      </c>
      <c r="N194" s="4">
        <v>8</v>
      </c>
      <c r="O194" s="11">
        <f t="shared" si="5"/>
        <v>0.81818181818181823</v>
      </c>
      <c r="P194" s="4">
        <v>9</v>
      </c>
      <c r="Q194" s="4">
        <v>11</v>
      </c>
      <c r="R194" s="4">
        <v>10</v>
      </c>
      <c r="S194" s="4" t="s">
        <v>214</v>
      </c>
      <c r="T194" s="4" t="s">
        <v>215</v>
      </c>
      <c r="U194" s="4" t="s">
        <v>214</v>
      </c>
      <c r="V194" s="12">
        <v>0.63958879999999996</v>
      </c>
      <c r="W194" s="12">
        <v>0.63958879999999996</v>
      </c>
      <c r="X194" s="12" t="s">
        <v>221</v>
      </c>
      <c r="Y194" s="12">
        <v>0.3389218</v>
      </c>
      <c r="Z194" s="12">
        <v>0.3389218</v>
      </c>
      <c r="AA194" s="12" t="s">
        <v>221</v>
      </c>
    </row>
    <row r="195" spans="1:27" x14ac:dyDescent="0.2">
      <c r="A195" s="1" t="s">
        <v>189</v>
      </c>
      <c r="B195" s="4">
        <v>472</v>
      </c>
      <c r="C195" s="4">
        <v>780</v>
      </c>
      <c r="D195" s="8">
        <v>306814519.61523402</v>
      </c>
      <c r="E195" s="9">
        <v>52630000000</v>
      </c>
      <c r="F195" s="10">
        <f t="shared" si="4"/>
        <v>5.8296507622123128E-3</v>
      </c>
      <c r="G195" s="8">
        <v>393351.94</v>
      </c>
      <c r="H195" s="8">
        <v>243716.77</v>
      </c>
      <c r="I195" s="4" t="s">
        <v>215</v>
      </c>
      <c r="J195" s="6">
        <v>42.860515999999997</v>
      </c>
      <c r="K195" s="4">
        <v>466</v>
      </c>
      <c r="L195" s="4">
        <v>100</v>
      </c>
      <c r="M195" s="4">
        <v>37</v>
      </c>
      <c r="N195" s="4">
        <v>329</v>
      </c>
      <c r="O195" s="11">
        <f t="shared" si="5"/>
        <v>0.46481876332622601</v>
      </c>
      <c r="P195" s="4">
        <v>218</v>
      </c>
      <c r="Q195" s="4">
        <v>469</v>
      </c>
      <c r="R195" s="4">
        <v>92</v>
      </c>
      <c r="S195" s="4">
        <v>53</v>
      </c>
      <c r="T195" s="4">
        <v>63</v>
      </c>
      <c r="U195" s="4" t="s">
        <v>214</v>
      </c>
      <c r="V195" s="12">
        <v>0.50881860000000001</v>
      </c>
      <c r="W195" s="12">
        <v>0.50851290000000005</v>
      </c>
      <c r="X195" s="12">
        <v>4.2724E-3</v>
      </c>
      <c r="Y195" s="12">
        <v>0.16173360000000001</v>
      </c>
      <c r="Z195" s="12">
        <v>0.16173360000000001</v>
      </c>
      <c r="AA195" s="12">
        <v>4.2724E-3</v>
      </c>
    </row>
    <row r="196" spans="1:27" x14ac:dyDescent="0.2">
      <c r="A196" s="1" t="s">
        <v>190</v>
      </c>
      <c r="B196" s="4" t="s">
        <v>215</v>
      </c>
      <c r="C196" s="4" t="s">
        <v>215</v>
      </c>
      <c r="D196" s="8">
        <v>910394.28125</v>
      </c>
      <c r="E196" s="9">
        <v>914700000</v>
      </c>
      <c r="F196" s="10">
        <f t="shared" si="4"/>
        <v>9.952927530884443E-4</v>
      </c>
      <c r="G196" s="8" t="s">
        <v>216</v>
      </c>
      <c r="H196" s="8" t="s">
        <v>216</v>
      </c>
      <c r="I196" s="4" t="s">
        <v>214</v>
      </c>
      <c r="J196" s="6">
        <v>49</v>
      </c>
      <c r="K196" s="4" t="s">
        <v>215</v>
      </c>
      <c r="L196" s="4" t="s">
        <v>214</v>
      </c>
      <c r="M196" s="4" t="s">
        <v>214</v>
      </c>
      <c r="N196" s="4" t="s">
        <v>215</v>
      </c>
      <c r="O196" s="11"/>
      <c r="P196" s="4" t="s">
        <v>214</v>
      </c>
      <c r="Q196" s="4" t="s">
        <v>215</v>
      </c>
      <c r="R196" s="4" t="s">
        <v>214</v>
      </c>
      <c r="S196" s="4" t="s">
        <v>214</v>
      </c>
      <c r="T196" s="4" t="s">
        <v>214</v>
      </c>
      <c r="U196" s="4" t="s">
        <v>214</v>
      </c>
      <c r="V196" s="12">
        <v>0.99999990000000005</v>
      </c>
      <c r="W196" s="12">
        <v>0.99999990000000005</v>
      </c>
      <c r="X196" s="12" t="s">
        <v>221</v>
      </c>
      <c r="Y196" s="12">
        <v>0.99999990000000005</v>
      </c>
      <c r="Z196" s="12">
        <v>0.99999990000000005</v>
      </c>
      <c r="AA196" s="12" t="s">
        <v>221</v>
      </c>
    </row>
    <row r="197" spans="1:27" x14ac:dyDescent="0.2">
      <c r="A197" s="1" t="s">
        <v>191</v>
      </c>
      <c r="B197" s="4">
        <v>77</v>
      </c>
      <c r="C197" s="4">
        <v>104</v>
      </c>
      <c r="D197" s="8">
        <v>45244832.1484375</v>
      </c>
      <c r="E197" s="9">
        <v>482400000000</v>
      </c>
      <c r="F197" s="10">
        <f t="shared" si="4"/>
        <v>9.3791111418817366E-5</v>
      </c>
      <c r="G197" s="8">
        <v>435046.47</v>
      </c>
      <c r="H197" s="8">
        <v>267746.25</v>
      </c>
      <c r="I197" s="4" t="s">
        <v>214</v>
      </c>
      <c r="J197" s="6">
        <v>45.363636</v>
      </c>
      <c r="K197" s="4">
        <v>77</v>
      </c>
      <c r="L197" s="4">
        <v>8</v>
      </c>
      <c r="M197" s="4" t="s">
        <v>215</v>
      </c>
      <c r="N197" s="4">
        <v>65</v>
      </c>
      <c r="O197" s="11">
        <f t="shared" si="5"/>
        <v>0.2857142857142857</v>
      </c>
      <c r="P197" s="4">
        <v>22</v>
      </c>
      <c r="Q197" s="4">
        <v>77</v>
      </c>
      <c r="R197" s="4">
        <v>9</v>
      </c>
      <c r="S197" s="4" t="s">
        <v>214</v>
      </c>
      <c r="T197" s="4">
        <v>14</v>
      </c>
      <c r="U197" s="4" t="s">
        <v>214</v>
      </c>
      <c r="V197" s="12">
        <v>0.45139550000000001</v>
      </c>
      <c r="W197" s="12">
        <v>0.45139550000000001</v>
      </c>
      <c r="X197" s="12" t="s">
        <v>221</v>
      </c>
      <c r="Y197" s="12">
        <v>9.42326E-2</v>
      </c>
      <c r="Z197" s="12">
        <v>9.42326E-2</v>
      </c>
      <c r="AA197" s="12" t="s">
        <v>221</v>
      </c>
    </row>
    <row r="198" spans="1:27" x14ac:dyDescent="0.2">
      <c r="A198" s="1" t="s">
        <v>192</v>
      </c>
      <c r="B198" s="4">
        <v>22</v>
      </c>
      <c r="C198" s="4">
        <v>25</v>
      </c>
      <c r="D198" s="8">
        <v>7910712.3671875</v>
      </c>
      <c r="E198" s="9">
        <v>245200000000</v>
      </c>
      <c r="F198" s="10">
        <f t="shared" ref="F198:F201" si="6">D198/E198</f>
        <v>3.2262285347420474E-5</v>
      </c>
      <c r="G198" s="8">
        <v>316428.5</v>
      </c>
      <c r="H198" s="8">
        <v>320062.63</v>
      </c>
      <c r="I198" s="4" t="s">
        <v>214</v>
      </c>
      <c r="J198" s="6">
        <v>42.681820000000002</v>
      </c>
      <c r="K198" s="4">
        <v>22</v>
      </c>
      <c r="L198" s="4" t="s">
        <v>215</v>
      </c>
      <c r="M198" s="4" t="s">
        <v>215</v>
      </c>
      <c r="N198" s="4">
        <v>18</v>
      </c>
      <c r="O198" s="11">
        <f t="shared" ref="O198:O201" si="7">P198/Q198</f>
        <v>0.68181818181818177</v>
      </c>
      <c r="P198" s="4">
        <v>15</v>
      </c>
      <c r="Q198" s="4">
        <v>22</v>
      </c>
      <c r="R198" s="4">
        <v>7</v>
      </c>
      <c r="S198" s="4" t="s">
        <v>215</v>
      </c>
      <c r="T198" s="4" t="s">
        <v>215</v>
      </c>
      <c r="U198" s="4" t="s">
        <v>214</v>
      </c>
      <c r="V198" s="12">
        <v>0.31362659999999998</v>
      </c>
      <c r="W198" s="12">
        <v>0.31362659999999998</v>
      </c>
      <c r="X198" s="12" t="s">
        <v>221</v>
      </c>
      <c r="Y198" s="12">
        <v>0.12529999999999999</v>
      </c>
      <c r="Z198" s="12">
        <v>0.12529999999999999</v>
      </c>
      <c r="AA198" s="12" t="s">
        <v>221</v>
      </c>
    </row>
    <row r="199" spans="1:27" x14ac:dyDescent="0.2">
      <c r="A199" s="1" t="s">
        <v>194</v>
      </c>
      <c r="B199" s="4">
        <v>965</v>
      </c>
      <c r="C199" s="4">
        <v>3630</v>
      </c>
      <c r="D199" s="8">
        <v>1043509028.35546</v>
      </c>
      <c r="E199" s="9">
        <v>21610000000</v>
      </c>
      <c r="F199" s="10">
        <f t="shared" si="6"/>
        <v>4.8288247494468306E-2</v>
      </c>
      <c r="G199" s="8">
        <v>287468.06</v>
      </c>
      <c r="H199" s="8">
        <v>162415.32999999999</v>
      </c>
      <c r="I199" s="4" t="s">
        <v>214</v>
      </c>
      <c r="J199" s="6">
        <v>49.445945999999999</v>
      </c>
      <c r="K199" s="4">
        <v>962</v>
      </c>
      <c r="L199" s="4">
        <v>124</v>
      </c>
      <c r="M199" s="4">
        <v>202</v>
      </c>
      <c r="N199" s="4">
        <v>636</v>
      </c>
      <c r="O199" s="11">
        <f t="shared" si="7"/>
        <v>0.25181347150259065</v>
      </c>
      <c r="P199" s="4">
        <v>243</v>
      </c>
      <c r="Q199" s="4">
        <v>965</v>
      </c>
      <c r="R199" s="4">
        <v>133</v>
      </c>
      <c r="S199" s="4">
        <v>45</v>
      </c>
      <c r="T199" s="4">
        <v>259</v>
      </c>
      <c r="U199" s="4">
        <v>12</v>
      </c>
      <c r="V199" s="12">
        <v>0.67483839999999995</v>
      </c>
      <c r="W199" s="12">
        <v>0.67483839999999995</v>
      </c>
      <c r="X199" s="12" t="s">
        <v>221</v>
      </c>
      <c r="Y199" s="12">
        <v>0.3358718</v>
      </c>
      <c r="Z199" s="12">
        <v>0.3358718</v>
      </c>
      <c r="AA199" s="12" t="s">
        <v>221</v>
      </c>
    </row>
    <row r="200" spans="1:27" x14ac:dyDescent="0.2">
      <c r="A200" s="1" t="s">
        <v>195</v>
      </c>
      <c r="B200" s="4">
        <v>65</v>
      </c>
      <c r="C200" s="4">
        <v>95</v>
      </c>
      <c r="D200" s="8">
        <v>19746787.3984375</v>
      </c>
      <c r="E200" s="9">
        <v>26310000000</v>
      </c>
      <c r="F200" s="10">
        <f t="shared" si="6"/>
        <v>7.5054304060955912E-4</v>
      </c>
      <c r="G200" s="8">
        <v>207860.92</v>
      </c>
      <c r="H200" s="8">
        <v>168948.23</v>
      </c>
      <c r="I200" s="4" t="s">
        <v>214</v>
      </c>
      <c r="J200" s="6">
        <v>52.353847999999999</v>
      </c>
      <c r="K200" s="4">
        <v>65</v>
      </c>
      <c r="L200" s="4" t="s">
        <v>215</v>
      </c>
      <c r="M200" s="4">
        <v>14</v>
      </c>
      <c r="N200" s="4">
        <v>49</v>
      </c>
      <c r="O200" s="11">
        <f t="shared" si="7"/>
        <v>0.29230769230769232</v>
      </c>
      <c r="P200" s="4">
        <v>19</v>
      </c>
      <c r="Q200" s="4">
        <v>65</v>
      </c>
      <c r="R200" s="4" t="s">
        <v>215</v>
      </c>
      <c r="S200" s="4" t="s">
        <v>214</v>
      </c>
      <c r="T200" s="4">
        <v>5</v>
      </c>
      <c r="U200" s="4" t="s">
        <v>214</v>
      </c>
      <c r="V200" s="12">
        <v>0.38918340000000001</v>
      </c>
      <c r="W200" s="12">
        <v>0.38918340000000001</v>
      </c>
      <c r="X200" s="12" t="s">
        <v>221</v>
      </c>
      <c r="Y200" s="12">
        <v>0.12053129999999999</v>
      </c>
      <c r="Z200" s="12">
        <v>0.12053129999999999</v>
      </c>
      <c r="AA200" s="12" t="s">
        <v>221</v>
      </c>
    </row>
    <row r="201" spans="1:27" x14ac:dyDescent="0.2">
      <c r="A201" s="1" t="s">
        <v>196</v>
      </c>
      <c r="B201" s="4">
        <v>83</v>
      </c>
      <c r="C201" s="4">
        <v>127</v>
      </c>
      <c r="D201" s="8">
        <v>38475874.0546875</v>
      </c>
      <c r="E201" s="9">
        <v>18120000000</v>
      </c>
      <c r="F201" s="10">
        <f t="shared" si="6"/>
        <v>2.1233926078745862E-3</v>
      </c>
      <c r="G201" s="8">
        <v>302959.63</v>
      </c>
      <c r="H201" s="8">
        <v>162415.32999999999</v>
      </c>
      <c r="I201" s="4" t="s">
        <v>214</v>
      </c>
      <c r="J201" s="6">
        <v>48.602409000000002</v>
      </c>
      <c r="K201" s="4">
        <v>83</v>
      </c>
      <c r="L201" s="4">
        <v>5</v>
      </c>
      <c r="M201" s="4">
        <v>10</v>
      </c>
      <c r="N201" s="4">
        <v>68</v>
      </c>
      <c r="O201" s="11">
        <f t="shared" si="7"/>
        <v>0.24096385542168675</v>
      </c>
      <c r="P201" s="4">
        <v>20</v>
      </c>
      <c r="Q201" s="4">
        <v>83</v>
      </c>
      <c r="R201" s="4">
        <v>5</v>
      </c>
      <c r="S201" s="4" t="s">
        <v>215</v>
      </c>
      <c r="T201" s="4">
        <v>19</v>
      </c>
      <c r="U201" s="4" t="s">
        <v>214</v>
      </c>
      <c r="V201" s="12">
        <v>0.45327810000000002</v>
      </c>
      <c r="W201" s="12">
        <v>0.45327810000000002</v>
      </c>
      <c r="X201" s="12" t="s">
        <v>221</v>
      </c>
      <c r="Y201" s="12">
        <v>9.3415999999999999E-2</v>
      </c>
      <c r="Z201" s="12">
        <v>9.3415999999999999E-2</v>
      </c>
      <c r="AA201" s="12" t="s">
        <v>221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22991-5D73-CD42-A6D3-4BA22F595786}">
  <dimension ref="A1:B27"/>
  <sheetViews>
    <sheetView workbookViewId="0">
      <selection activeCell="B22" sqref="B22"/>
    </sheetView>
  </sheetViews>
  <sheetFormatPr baseColWidth="10" defaultColWidth="11.5" defaultRowHeight="15" x14ac:dyDescent="0.2"/>
  <cols>
    <col min="1" max="1" width="52.33203125" customWidth="1"/>
    <col min="2" max="2" width="12.6640625" bestFit="1" customWidth="1"/>
    <col min="3" max="3" width="57.6640625" customWidth="1"/>
    <col min="4" max="4" width="17.33203125" bestFit="1" customWidth="1"/>
    <col min="5" max="5" width="44.6640625" bestFit="1" customWidth="1"/>
    <col min="6" max="6" width="21.5" bestFit="1" customWidth="1"/>
    <col min="7" max="7" width="16.83203125" bestFit="1" customWidth="1"/>
    <col min="8" max="8" width="18.5" bestFit="1" customWidth="1"/>
    <col min="9" max="9" width="13.33203125" bestFit="1" customWidth="1"/>
    <col min="10" max="10" width="8.33203125" bestFit="1" customWidth="1"/>
    <col min="11" max="11" width="20.5" bestFit="1" customWidth="1"/>
    <col min="12" max="12" width="27.33203125" bestFit="1" customWidth="1"/>
    <col min="13" max="13" width="26.33203125" bestFit="1" customWidth="1"/>
    <col min="14" max="14" width="17.1640625" bestFit="1" customWidth="1"/>
    <col min="16" max="16" width="15.1640625" bestFit="1" customWidth="1"/>
    <col min="17" max="17" width="23.33203125" bestFit="1" customWidth="1"/>
    <col min="18" max="18" width="21.6640625" bestFit="1" customWidth="1"/>
    <col min="19" max="19" width="22.6640625" bestFit="1" customWidth="1"/>
    <col min="20" max="20" width="13.33203125" bestFit="1" customWidth="1"/>
    <col min="21" max="21" width="16.6640625" bestFit="1" customWidth="1"/>
    <col min="22" max="22" width="37.1640625" bestFit="1" customWidth="1"/>
    <col min="23" max="23" width="37.5" bestFit="1" customWidth="1"/>
    <col min="24" max="24" width="35.33203125" bestFit="1" customWidth="1"/>
    <col min="25" max="25" width="36" bestFit="1" customWidth="1"/>
    <col min="26" max="26" width="36.33203125" bestFit="1" customWidth="1"/>
    <col min="27" max="27" width="34.33203125" bestFit="1" customWidth="1"/>
  </cols>
  <sheetData>
    <row r="1" spans="1:2" x14ac:dyDescent="0.2">
      <c r="A1" s="14" t="s">
        <v>229</v>
      </c>
      <c r="B1" s="15" t="s">
        <v>230</v>
      </c>
    </row>
    <row r="2" spans="1:2" x14ac:dyDescent="0.2">
      <c r="A2" s="2" t="s">
        <v>197</v>
      </c>
      <c r="B2" t="s">
        <v>231</v>
      </c>
    </row>
    <row r="3" spans="1:2" x14ac:dyDescent="0.2">
      <c r="A3" s="2" t="s">
        <v>198</v>
      </c>
      <c r="B3" t="s">
        <v>232</v>
      </c>
    </row>
    <row r="4" spans="1:2" x14ac:dyDescent="0.2">
      <c r="A4" s="2" t="s">
        <v>218</v>
      </c>
      <c r="B4" t="s">
        <v>233</v>
      </c>
    </row>
    <row r="5" spans="1:2" x14ac:dyDescent="0.2">
      <c r="A5" t="s">
        <v>254</v>
      </c>
      <c r="B5" t="s">
        <v>255</v>
      </c>
    </row>
    <row r="6" spans="1:2" x14ac:dyDescent="0.2">
      <c r="A6" t="s">
        <v>219</v>
      </c>
      <c r="B6" t="s">
        <v>234</v>
      </c>
    </row>
    <row r="7" spans="1:2" x14ac:dyDescent="0.2">
      <c r="A7" s="2" t="s">
        <v>207</v>
      </c>
      <c r="B7" t="s">
        <v>235</v>
      </c>
    </row>
    <row r="8" spans="1:2" x14ac:dyDescent="0.2">
      <c r="A8" s="2" t="s">
        <v>208</v>
      </c>
      <c r="B8" t="s">
        <v>253</v>
      </c>
    </row>
    <row r="9" spans="1:2" x14ac:dyDescent="0.2">
      <c r="A9" s="2" t="s">
        <v>199</v>
      </c>
      <c r="B9" t="s">
        <v>236</v>
      </c>
    </row>
    <row r="10" spans="1:2" x14ac:dyDescent="0.2">
      <c r="A10" s="2" t="s">
        <v>200</v>
      </c>
      <c r="B10" t="s">
        <v>237</v>
      </c>
    </row>
    <row r="11" spans="1:2" x14ac:dyDescent="0.2">
      <c r="A11" s="2" t="s">
        <v>201</v>
      </c>
      <c r="B11" t="s">
        <v>238</v>
      </c>
    </row>
    <row r="12" spans="1:2" x14ac:dyDescent="0.2">
      <c r="A12" s="2" t="s">
        <v>202</v>
      </c>
      <c r="B12" t="s">
        <v>239</v>
      </c>
    </row>
    <row r="13" spans="1:2" x14ac:dyDescent="0.2">
      <c r="A13" s="2" t="s">
        <v>203</v>
      </c>
      <c r="B13" t="s">
        <v>240</v>
      </c>
    </row>
    <row r="14" spans="1:2" x14ac:dyDescent="0.2">
      <c r="A14" s="2" t="s">
        <v>204</v>
      </c>
      <c r="B14" t="s">
        <v>241</v>
      </c>
    </row>
    <row r="15" spans="1:2" x14ac:dyDescent="0.2">
      <c r="A15" s="2" t="s">
        <v>220</v>
      </c>
      <c r="B15" t="s">
        <v>242</v>
      </c>
    </row>
    <row r="16" spans="1:2" x14ac:dyDescent="0.2">
      <c r="A16" s="2" t="s">
        <v>206</v>
      </c>
      <c r="B16" t="s">
        <v>243</v>
      </c>
    </row>
    <row r="17" spans="1:2" x14ac:dyDescent="0.2">
      <c r="A17" s="2" t="s">
        <v>205</v>
      </c>
      <c r="B17" t="s">
        <v>244</v>
      </c>
    </row>
    <row r="18" spans="1:2" x14ac:dyDescent="0.2">
      <c r="A18" s="2" t="s">
        <v>209</v>
      </c>
      <c r="B18" t="s">
        <v>245</v>
      </c>
    </row>
    <row r="19" spans="1:2" x14ac:dyDescent="0.2">
      <c r="A19" s="2" t="s">
        <v>210</v>
      </c>
      <c r="B19" t="s">
        <v>246</v>
      </c>
    </row>
    <row r="20" spans="1:2" x14ac:dyDescent="0.2">
      <c r="A20" s="2" t="s">
        <v>211</v>
      </c>
      <c r="B20" t="s">
        <v>211</v>
      </c>
    </row>
    <row r="21" spans="1:2" x14ac:dyDescent="0.2">
      <c r="A21" s="2" t="s">
        <v>212</v>
      </c>
      <c r="B21" t="s">
        <v>212</v>
      </c>
    </row>
    <row r="22" spans="1:2" x14ac:dyDescent="0.2">
      <c r="A22" s="2" t="s">
        <v>222</v>
      </c>
      <c r="B22" t="s">
        <v>247</v>
      </c>
    </row>
    <row r="23" spans="1:2" x14ac:dyDescent="0.2">
      <c r="A23" s="2" t="s">
        <v>226</v>
      </c>
      <c r="B23" t="s">
        <v>248</v>
      </c>
    </row>
    <row r="24" spans="1:2" x14ac:dyDescent="0.2">
      <c r="A24" s="13" t="s">
        <v>227</v>
      </c>
      <c r="B24" t="s">
        <v>249</v>
      </c>
    </row>
    <row r="25" spans="1:2" x14ac:dyDescent="0.2">
      <c r="A25" s="2" t="s">
        <v>223</v>
      </c>
      <c r="B25" t="s">
        <v>250</v>
      </c>
    </row>
    <row r="26" spans="1:2" x14ac:dyDescent="0.2">
      <c r="A26" s="2" t="s">
        <v>224</v>
      </c>
      <c r="B26" t="s">
        <v>251</v>
      </c>
    </row>
    <row r="27" spans="1:2" x14ac:dyDescent="0.2">
      <c r="A27" s="13" t="s">
        <v>225</v>
      </c>
      <c r="B27" t="s">
        <v>252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aggregated_info</vt:lpstr>
      <vt:lpstr>Variables description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Økland</dc:creator>
  <cp:lastModifiedBy>Gabriel Zucman</cp:lastModifiedBy>
  <dcterms:created xsi:type="dcterms:W3CDTF">2022-04-19T07:50:19Z</dcterms:created>
  <dcterms:modified xsi:type="dcterms:W3CDTF">2022-06-02T23:24:23Z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484126-3486-41a9-802e-7f1e2277276c_Enabled">
    <vt:lpwstr>true</vt:lpwstr>
  </property>
  <property fmtid="{D5CDD505-2E9C-101B-9397-08002B2CF9AE}" pid="3" name="MSIP_Label_d0484126-3486-41a9-802e-7f1e2277276c_SetDate">
    <vt:lpwstr>2022-04-19T07:39:26Z</vt:lpwstr>
  </property>
  <property fmtid="{D5CDD505-2E9C-101B-9397-08002B2CF9AE}" pid="4" name="MSIP_Label_d0484126-3486-41a9-802e-7f1e2277276c_Method">
    <vt:lpwstr>Standard</vt:lpwstr>
  </property>
  <property fmtid="{D5CDD505-2E9C-101B-9397-08002B2CF9AE}" pid="5" name="MSIP_Label_d0484126-3486-41a9-802e-7f1e2277276c_Name">
    <vt:lpwstr>d0484126-3486-41a9-802e-7f1e2277276c</vt:lpwstr>
  </property>
  <property fmtid="{D5CDD505-2E9C-101B-9397-08002B2CF9AE}" pid="6" name="MSIP_Label_d0484126-3486-41a9-802e-7f1e2277276c_SiteId">
    <vt:lpwstr>eec01f8e-737f-43e3-9ed5-f8a59913bd82</vt:lpwstr>
  </property>
  <property fmtid="{D5CDD505-2E9C-101B-9397-08002B2CF9AE}" pid="7" name="MSIP_Label_d0484126-3486-41a9-802e-7f1e2277276c_ActionId">
    <vt:lpwstr>ea1ed4bf-2677-419d-9d72-6b1ef02d0ec9</vt:lpwstr>
  </property>
  <property fmtid="{D5CDD505-2E9C-101B-9397-08002B2CF9AE}" pid="8" name="MSIP_Label_d0484126-3486-41a9-802e-7f1e2277276c_ContentBits">
    <vt:lpwstr>0</vt:lpwstr>
  </property>
</Properties>
</file>